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855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programu'!$A$1:$X$67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<sst xmlns="http://schemas.openxmlformats.org/spreadsheetml/2006/main" count="216" uniqueCount="93">
  <si>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</si>
  <si>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</si>
  <si>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</si>
  <si>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</si>
  <si>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</si>
  <si>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</si>
  <si>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</si>
  <si>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</si>
  <si>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</si>
  <si>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</si>
  <si>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</si>
  <si>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</si>
  <si>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</si>
  <si>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</si>
  <si>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</si>
  <si>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</si>
  <si>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</si>
  <si>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</si>
  <si>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</si>
  <si>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</si>
  <si>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</si>
  <si>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</si>
  <si>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</si>
  <si>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</si>
  <si>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</si>
  <si>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</si>
  <si>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</si>
  <si>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</si>
  <si>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</si>
  <si>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 xml:space="preserve">SUMY: </t>
  </si>
  <si>
    <t>Łącznie:</t>
  </si>
  <si>
    <t>Liczba punktów ECTS:</t>
  </si>
  <si>
    <t>Wydział:</t>
  </si>
  <si>
    <t>Instytut:</t>
  </si>
  <si>
    <t>O - obligatoryjny, F - fakultatywny (słuchacz ma pełną lub ograniczoną swobodę wyboru)</t>
  </si>
  <si>
    <t>Pedagogiczny</t>
  </si>
  <si>
    <t>Nauk o Wychowaniu</t>
  </si>
  <si>
    <t xml:space="preserve">Logopedia </t>
  </si>
  <si>
    <t>I. MODUŁ: Psychologiczno-pedagogiczne podstawy logopedii</t>
  </si>
  <si>
    <t>II. MODUŁ: Lingwistyczne podstawy logopedii</t>
  </si>
  <si>
    <t>III. MODUŁ: Medyczne podtawy logopedii</t>
  </si>
  <si>
    <t>IV. MODUŁ: Treści specjalnościowe</t>
  </si>
  <si>
    <t>Psychologia rozwojowa
i kliniczna</t>
  </si>
  <si>
    <t>Elementy psychiatrii dzieci i dorosłych</t>
  </si>
  <si>
    <t>Pedagogika specjalna</t>
  </si>
  <si>
    <t>O</t>
  </si>
  <si>
    <t>Elementy psycholingwistyki i scojolingwistyki</t>
  </si>
  <si>
    <t>Multilingwizm</t>
  </si>
  <si>
    <t>Neurologia dzieci, dorosłych i osób starszych. Neurologiczne aspekty mowy</t>
  </si>
  <si>
    <t>Podstawy ortodoncji</t>
  </si>
  <si>
    <t>Foniatria</t>
  </si>
  <si>
    <t>Audiologia</t>
  </si>
  <si>
    <t>Wprowadzenie do logopedii</t>
  </si>
  <si>
    <t>Emisja głosu i dykcja</t>
  </si>
  <si>
    <t>Terapia logopedyczna jako proces terapeutyczny</t>
  </si>
  <si>
    <t>Metody badań logopedycznych i klasyfikacje zaburzeń mowy</t>
  </si>
  <si>
    <t>Elementy surdologopedii</t>
  </si>
  <si>
    <t>Elementy tyflologopedii</t>
  </si>
  <si>
    <t>Seminarium dyplomowe</t>
  </si>
  <si>
    <t>Z</t>
  </si>
  <si>
    <t>Terapia mowy u osób z dysfagia i po laryngektomii</t>
  </si>
  <si>
    <t>Profilaktyka i wczesna interwencja logopedyczna</t>
  </si>
  <si>
    <t>Elementy logorytmiki</t>
  </si>
  <si>
    <t>Dysleksja</t>
  </si>
  <si>
    <t>Komunikacja wspomagająca i aternatywna</t>
  </si>
  <si>
    <t>Wspomaganie rozwoju psychoruchowego z elementami integracji sensorycznej</t>
  </si>
  <si>
    <t>Kształtowanie się i rozwój mowy dziecka</t>
  </si>
  <si>
    <t>W/Ć</t>
  </si>
  <si>
    <t>Ć</t>
  </si>
  <si>
    <t>K</t>
  </si>
  <si>
    <t>W</t>
  </si>
  <si>
    <t>S</t>
  </si>
  <si>
    <t>P</t>
  </si>
  <si>
    <t>V. MODUŁ: Praktyka</t>
  </si>
  <si>
    <t xml:space="preserve">Praktyk logopedyczna </t>
  </si>
  <si>
    <t>Praktyka pedagogiczna</t>
  </si>
  <si>
    <t>Terapia zaburzeń emocjonalnych</t>
  </si>
  <si>
    <t>Podstawy języka migowego dla logopedów</t>
  </si>
  <si>
    <t>C</t>
  </si>
  <si>
    <t>Dyslalia - diagnoza i terapia</t>
  </si>
  <si>
    <t xml:space="preserve">Mowa dzieci z wadami rozszczepowymi </t>
  </si>
  <si>
    <t>Oligofazja i zaburzenia mowy w złożonych zespołach chorobowych</t>
  </si>
  <si>
    <t xml:space="preserve">Niedokształcenie mowy o typie afazji u dzieci i afazja u osób dorosłych </t>
  </si>
  <si>
    <t>Balbutologopedia w procesie terapeutycznym</t>
  </si>
  <si>
    <t>Zaburzenia komunikacji w spektrum autyzmu</t>
  </si>
  <si>
    <t>Anartria i dyzartria</t>
  </si>
  <si>
    <t>Specyficzne zaburzenia jezykowe</t>
  </si>
  <si>
    <t xml:space="preserve">Logoneurozy </t>
  </si>
  <si>
    <t>Psychogenne i środowiskowe zaburzenia mowy - opóźniony rozwój mowy i schizofazje</t>
  </si>
  <si>
    <r>
      <t xml:space="preserve">Lingwistyczne podstawy logopedii </t>
    </r>
    <r>
      <rPr>
        <sz val="11"/>
        <rFont val="Cambria"/>
        <family val="1"/>
      </rPr>
      <t xml:space="preserve">I (fonetyka, fonologia, ortoepia) </t>
    </r>
  </si>
  <si>
    <r>
      <t xml:space="preserve">Lingwistyczne podstawy logopedii </t>
    </r>
    <r>
      <rPr>
        <sz val="11"/>
        <rFont val="Cambria"/>
        <family val="1"/>
      </rPr>
      <t xml:space="preserve">II ( morfologia, semantyka, skladnia) </t>
    </r>
  </si>
  <si>
    <t>Anatomia, fizjologia i patofizjlogia narządów percepcji i ekspresji mowy</t>
  </si>
  <si>
    <t>Obowiązuje słuchaczy rozpoczynających studia od roku akademickiego: 2020/2021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</si>
</sst>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i/>
      <sz val="11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horizontal="center"/>
    </xf>
    <xf numFmtId="0" fontId="50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3" fillId="34" borderId="0" xfId="0" applyFont="1" applyFill="1" applyAlignment="1">
      <alignment/>
    </xf>
    <xf numFmtId="0" fontId="23" fillId="33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8" fillId="34" borderId="0" xfId="0" applyFont="1" applyFill="1" applyAlignment="1">
      <alignment horizontal="center"/>
    </xf>
    <xf numFmtId="0" fontId="50" fillId="34" borderId="0" xfId="0" applyFont="1" applyFill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3" fillId="33" borderId="11" xfId="0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23" fillId="33" borderId="12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9" fillId="34" borderId="0" xfId="0" applyFont="1" applyFill="1" applyBorder="1" applyAlignment="1" applyProtection="1">
      <alignment horizontal="center"/>
      <protection hidden="1"/>
    </xf>
    <xf numFmtId="0" fontId="23" fillId="34" borderId="0" xfId="0" applyFont="1" applyFill="1" applyBorder="1" applyAlignment="1" applyProtection="1">
      <alignment horizontal="left"/>
      <protection hidden="1"/>
    </xf>
    <xf numFmtId="0" fontId="30" fillId="34" borderId="0" xfId="0" applyFont="1" applyFill="1" applyAlignment="1" applyProtection="1">
      <alignment horizontal="left"/>
      <protection hidden="1"/>
    </xf>
    <xf numFmtId="0" fontId="22" fillId="0" borderId="0" xfId="0" applyFont="1" applyFill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1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0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6" fillId="38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3" fillId="33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6" fillId="38" borderId="22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38" borderId="23" xfId="0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center" vertical="center"/>
    </xf>
    <xf numFmtId="0" fontId="22" fillId="39" borderId="0" xfId="0" applyFont="1" applyFill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9" fillId="34" borderId="10" xfId="0" applyFont="1" applyFill="1" applyBorder="1" applyAlignment="1">
      <alignment horizontal="left"/>
    </xf>
    <xf numFmtId="0" fontId="22" fillId="0" borderId="2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34" borderId="13" xfId="0" applyFont="1" applyFill="1" applyBorder="1" applyAlignment="1" applyProtection="1">
      <alignment horizontal="left"/>
      <protection hidden="1"/>
    </xf>
    <xf numFmtId="0" fontId="23" fillId="34" borderId="17" xfId="0" applyFont="1" applyFill="1" applyBorder="1" applyAlignment="1" applyProtection="1">
      <alignment horizontal="left"/>
      <protection hidden="1"/>
    </xf>
    <xf numFmtId="0" fontId="23" fillId="34" borderId="18" xfId="0" applyFont="1" applyFill="1" applyBorder="1" applyAlignment="1" applyProtection="1">
      <alignment horizontal="left"/>
      <protection hidden="1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" fillId="34" borderId="3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2" fillId="0" borderId="33" xfId="0" applyFont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40" borderId="34" xfId="0" applyFont="1" applyFill="1" applyBorder="1" applyAlignment="1">
      <alignment horizontal="center" vertical="center"/>
    </xf>
    <xf numFmtId="0" fontId="23" fillId="40" borderId="35" xfId="0" applyFont="1" applyFill="1" applyBorder="1" applyAlignment="1">
      <alignment horizontal="center" vertical="center"/>
    </xf>
    <xf numFmtId="0" fontId="23" fillId="40" borderId="36" xfId="0" applyFont="1" applyFill="1" applyBorder="1" applyAlignment="1">
      <alignment horizontal="center" vertical="center"/>
    </xf>
    <xf numFmtId="0" fontId="23" fillId="37" borderId="34" xfId="0" applyFont="1" applyFill="1" applyBorder="1" applyAlignment="1">
      <alignment horizontal="center" vertical="center"/>
    </xf>
    <xf numFmtId="0" fontId="23" fillId="37" borderId="35" xfId="0" applyFont="1" applyFill="1" applyBorder="1" applyAlignment="1">
      <alignment horizontal="center" vertical="center"/>
    </xf>
    <xf numFmtId="0" fontId="23" fillId="37" borderId="37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9" fillId="34" borderId="10" xfId="0" applyFont="1" applyFill="1" applyBorder="1" applyAlignment="1" applyProtection="1">
      <alignment horizontal="left"/>
      <protection hidden="1"/>
    </xf>
    <xf numFmtId="0" fontId="23" fillId="34" borderId="10" xfId="0" applyFont="1" applyFill="1" applyBorder="1" applyAlignment="1" applyProtection="1">
      <alignment horizontal="left"/>
      <protection hidden="1"/>
    </xf>
    <xf numFmtId="0" fontId="26" fillId="34" borderId="10" xfId="0" applyFont="1" applyFill="1" applyBorder="1" applyAlignment="1">
      <alignment horizontal="left"/>
    </xf>
    <xf numFmtId="0" fontId="29" fillId="34" borderId="13" xfId="0" applyFont="1" applyFill="1" applyBorder="1" applyAlignment="1" applyProtection="1">
      <alignment horizontal="center"/>
      <protection hidden="1"/>
    </xf>
    <xf numFmtId="0" fontId="29" fillId="34" borderId="18" xfId="0" applyFont="1" applyFill="1" applyBorder="1" applyAlignment="1" applyProtection="1">
      <alignment horizontal="center"/>
      <protection hidden="1"/>
    </xf>
    <xf numFmtId="0" fontId="23" fillId="41" borderId="34" xfId="0" applyFont="1" applyFill="1" applyBorder="1" applyAlignment="1">
      <alignment horizontal="center" vertical="center"/>
    </xf>
    <xf numFmtId="0" fontId="23" fillId="41" borderId="35" xfId="0" applyFont="1" applyFill="1" applyBorder="1" applyAlignment="1">
      <alignment horizontal="center" vertical="center"/>
    </xf>
    <xf numFmtId="0" fontId="23" fillId="41" borderId="37" xfId="0" applyFont="1" applyFill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3" fillId="36" borderId="10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/>
    </xf>
    <xf numFmtId="0" fontId="23" fillId="33" borderId="17" xfId="0" applyFont="1" applyFill="1" applyBorder="1" applyAlignment="1">
      <alignment horizontal="left"/>
    </xf>
    <xf numFmtId="0" fontId="23" fillId="33" borderId="18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9" fillId="34" borderId="0" xfId="0" applyFont="1" applyFill="1" applyBorder="1" applyAlignment="1" applyProtection="1">
      <alignment horizontal="left"/>
      <protection hidden="1"/>
    </xf>
    <xf numFmtId="0" fontId="2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3" fillId="42" borderId="34" xfId="0" applyFont="1" applyFill="1" applyBorder="1" applyAlignment="1">
      <alignment horizontal="center" vertical="center"/>
    </xf>
    <xf numFmtId="0" fontId="23" fillId="42" borderId="35" xfId="0" applyFont="1" applyFill="1" applyBorder="1" applyAlignment="1">
      <alignment horizontal="center" vertical="center"/>
    </xf>
    <xf numFmtId="0" fontId="23" fillId="42" borderId="37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4"/>
  <sheetViews>
    <sheetView tabSelected="1" zoomScale="85" zoomScaleNormal="85" zoomScaleSheetLayoutView="70" workbookViewId="0" topLeftCell="A1">
      <selection activeCell="A3" sqref="A3:U3"/>
    </sheetView>
  </sheetViews>
  <sheetFormatPr defaultColWidth="8.796875" defaultRowHeight="14.25"/>
  <cols>
    <col min="1" max="1" width="3.5" style="4" customWidth="1"/>
    <col min="2" max="2" width="77.8984375" style="3" customWidth="1"/>
    <col min="3" max="3" width="6" style="4" customWidth="1"/>
    <col min="4" max="4" width="6.5" style="4" customWidth="1"/>
    <col min="5" max="5" width="7.5" style="4" customWidth="1"/>
    <col min="6" max="6" width="12.5" style="4" customWidth="1"/>
    <col min="7" max="7" width="11" style="4" customWidth="1"/>
    <col min="8" max="8" width="13.5" style="4" customWidth="1"/>
    <col min="9" max="9" width="8" style="4" customWidth="1"/>
    <col min="10" max="10" width="6" style="3" customWidth="1"/>
    <col min="11" max="11" width="4.59765625" style="3" customWidth="1"/>
    <col min="12" max="12" width="7" style="3" customWidth="1"/>
    <col min="13" max="14" width="4.59765625" style="3" customWidth="1"/>
    <col min="15" max="15" width="5.8984375" style="3" customWidth="1"/>
    <col min="16" max="17" width="4.59765625" style="3" customWidth="1"/>
    <col min="18" max="18" width="5.3984375" style="3" customWidth="1"/>
    <col min="19" max="20" width="4.59765625" style="3" customWidth="1"/>
    <col min="21" max="21" width="6.5" style="3" customWidth="1"/>
    <col min="22" max="22" width="9.3984375" style="2" bestFit="1" customWidth="1"/>
    <col min="23" max="23" width="9" style="2" customWidth="1"/>
    <col min="24" max="24" width="12.19921875" style="2" customWidth="1"/>
    <col min="25" max="16384" width="9" style="2" customWidth="1"/>
  </cols>
  <sheetData>
    <row r="1" spans="1:21" s="1" customFormat="1" ht="14.25">
      <c r="A1" s="24"/>
      <c r="B1" s="8"/>
      <c r="C1" s="9"/>
      <c r="D1" s="9"/>
      <c r="E1" s="9"/>
      <c r="F1" s="9"/>
      <c r="G1" s="9"/>
      <c r="H1" s="9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1" customFormat="1" ht="14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:21" ht="14.25" customHeight="1">
      <c r="A3" s="161" t="s">
        <v>92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1" ht="14.25">
      <c r="A4" s="145" t="s">
        <v>32</v>
      </c>
      <c r="B4" s="145"/>
      <c r="C4" s="146" t="s">
        <v>35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8"/>
      <c r="O4" s="8"/>
      <c r="P4" s="11"/>
      <c r="Q4" s="10"/>
      <c r="R4" s="10"/>
      <c r="S4" s="8"/>
      <c r="T4" s="8"/>
      <c r="U4" s="8"/>
    </row>
    <row r="5" spans="1:21" ht="14.25">
      <c r="A5" s="145" t="s">
        <v>33</v>
      </c>
      <c r="B5" s="145"/>
      <c r="C5" s="146" t="s">
        <v>36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8"/>
      <c r="O5" s="8"/>
      <c r="P5" s="10"/>
      <c r="Q5" s="10"/>
      <c r="R5" s="10"/>
      <c r="S5" s="8"/>
      <c r="T5" s="8"/>
      <c r="U5" s="8"/>
    </row>
    <row r="6" spans="1:21" ht="14.25">
      <c r="A6" s="145" t="s">
        <v>0</v>
      </c>
      <c r="B6" s="145"/>
      <c r="C6" s="146" t="s">
        <v>37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0"/>
      <c r="O6" s="8"/>
      <c r="P6" s="12"/>
      <c r="Q6" s="10"/>
      <c r="R6" s="10"/>
      <c r="S6" s="8"/>
      <c r="T6" s="8"/>
      <c r="U6" s="8"/>
    </row>
    <row r="7" spans="1:21" ht="14.25">
      <c r="A7" s="145" t="s">
        <v>31</v>
      </c>
      <c r="B7" s="145"/>
      <c r="C7" s="124">
        <v>65</v>
      </c>
      <c r="D7" s="125"/>
      <c r="E7" s="125"/>
      <c r="F7" s="125"/>
      <c r="G7" s="125"/>
      <c r="H7" s="125"/>
      <c r="I7" s="125"/>
      <c r="J7" s="125"/>
      <c r="K7" s="125"/>
      <c r="L7" s="125"/>
      <c r="M7" s="126"/>
      <c r="N7" s="8"/>
      <c r="O7" s="133"/>
      <c r="P7" s="133"/>
      <c r="Q7" s="133"/>
      <c r="R7" s="133"/>
      <c r="S7" s="133"/>
      <c r="T7" s="133"/>
      <c r="U7" s="133"/>
    </row>
    <row r="8" spans="1:21" ht="14.25">
      <c r="A8" s="145" t="s">
        <v>16</v>
      </c>
      <c r="B8" s="145"/>
      <c r="C8" s="146">
        <v>700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0"/>
      <c r="O8" s="133"/>
      <c r="P8" s="133"/>
      <c r="Q8" s="133"/>
      <c r="R8" s="133"/>
      <c r="S8" s="133"/>
      <c r="T8" s="133"/>
      <c r="U8" s="133"/>
    </row>
    <row r="9" spans="1:21" ht="14.25">
      <c r="A9" s="145" t="s">
        <v>15</v>
      </c>
      <c r="B9" s="145"/>
      <c r="C9" s="147">
        <v>850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3"/>
      <c r="O9" s="133"/>
      <c r="P9" s="133"/>
      <c r="Q9" s="133"/>
      <c r="R9" s="133"/>
      <c r="S9" s="133"/>
      <c r="T9" s="133"/>
      <c r="U9" s="133"/>
    </row>
    <row r="10" spans="1:21" s="1" customFormat="1" ht="14.25">
      <c r="A10" s="145" t="s">
        <v>20</v>
      </c>
      <c r="B10" s="145"/>
      <c r="C10" s="147">
        <v>1615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3"/>
      <c r="O10" s="8"/>
      <c r="P10" s="8"/>
      <c r="Q10" s="10"/>
      <c r="R10" s="10"/>
      <c r="S10" s="8"/>
      <c r="T10" s="8"/>
      <c r="U10" s="8"/>
    </row>
    <row r="11" spans="1:21" ht="14.25">
      <c r="A11" s="44"/>
      <c r="B11" s="14"/>
      <c r="C11" s="9"/>
      <c r="D11" s="9"/>
      <c r="E11" s="9"/>
      <c r="F11" s="45"/>
      <c r="G11" s="45"/>
      <c r="H11" s="45"/>
      <c r="I11" s="46"/>
      <c r="J11" s="8"/>
      <c r="K11" s="10"/>
      <c r="L11" s="15"/>
      <c r="M11" s="15"/>
      <c r="N11" s="13"/>
      <c r="O11" s="8"/>
      <c r="P11" s="8"/>
      <c r="Q11" s="10"/>
      <c r="R11" s="10"/>
      <c r="S11" s="8"/>
      <c r="T11" s="8"/>
      <c r="U11" s="8"/>
    </row>
    <row r="12" spans="1:21" ht="14.25">
      <c r="A12" s="148" t="s">
        <v>14</v>
      </c>
      <c r="B12" s="149"/>
      <c r="C12" s="16"/>
      <c r="D12" s="16"/>
      <c r="E12" s="16"/>
      <c r="F12" s="45"/>
      <c r="G12" s="45"/>
      <c r="H12" s="45"/>
      <c r="I12" s="46"/>
      <c r="J12" s="17"/>
      <c r="K12" s="17"/>
      <c r="L12" s="18"/>
      <c r="M12" s="18"/>
      <c r="N12" s="19"/>
      <c r="O12" s="17"/>
      <c r="P12" s="17"/>
      <c r="Q12" s="17"/>
      <c r="R12" s="17"/>
      <c r="S12" s="17"/>
      <c r="T12" s="17"/>
      <c r="U12" s="17"/>
    </row>
    <row r="13" spans="1:21" ht="14.25">
      <c r="A13" s="111" t="s">
        <v>26</v>
      </c>
      <c r="B13" s="111"/>
      <c r="C13" s="80" t="s">
        <v>34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ht="14.25">
      <c r="A14" s="111" t="s">
        <v>27</v>
      </c>
      <c r="B14" s="111"/>
      <c r="C14" s="80" t="s">
        <v>24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ht="14.25">
      <c r="A15" s="111" t="s">
        <v>28</v>
      </c>
      <c r="B15" s="111"/>
      <c r="C15" s="80" t="s">
        <v>25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 ht="15" thickBot="1">
      <c r="A16" s="25"/>
      <c r="B16" s="10"/>
      <c r="C16" s="129"/>
      <c r="D16" s="129"/>
      <c r="E16" s="129"/>
      <c r="F16" s="129"/>
      <c r="G16" s="129"/>
      <c r="H16" s="129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</row>
    <row r="17" spans="1:21" s="3" customFormat="1" ht="27.75" customHeight="1" thickBot="1">
      <c r="A17" s="121" t="s">
        <v>3</v>
      </c>
      <c r="B17" s="114" t="s">
        <v>22</v>
      </c>
      <c r="C17" s="134" t="s">
        <v>13</v>
      </c>
      <c r="D17" s="134" t="s">
        <v>17</v>
      </c>
      <c r="E17" s="134" t="s">
        <v>11</v>
      </c>
      <c r="F17" s="168" t="s">
        <v>19</v>
      </c>
      <c r="G17" s="168"/>
      <c r="H17" s="141" t="s">
        <v>21</v>
      </c>
      <c r="I17" s="132" t="s">
        <v>1</v>
      </c>
      <c r="J17" s="142" t="s">
        <v>4</v>
      </c>
      <c r="K17" s="143"/>
      <c r="L17" s="143"/>
      <c r="M17" s="143"/>
      <c r="N17" s="143"/>
      <c r="O17" s="162"/>
      <c r="P17" s="142" t="s">
        <v>8</v>
      </c>
      <c r="Q17" s="143"/>
      <c r="R17" s="143"/>
      <c r="S17" s="143"/>
      <c r="T17" s="143"/>
      <c r="U17" s="144"/>
    </row>
    <row r="18" spans="1:21" s="3" customFormat="1" ht="15" thickBot="1">
      <c r="A18" s="122"/>
      <c r="B18" s="114"/>
      <c r="C18" s="134"/>
      <c r="D18" s="134"/>
      <c r="E18" s="134"/>
      <c r="F18" s="141" t="s">
        <v>23</v>
      </c>
      <c r="G18" s="141" t="s">
        <v>12</v>
      </c>
      <c r="H18" s="141"/>
      <c r="I18" s="132"/>
      <c r="J18" s="150" t="s">
        <v>5</v>
      </c>
      <c r="K18" s="151"/>
      <c r="L18" s="152"/>
      <c r="M18" s="165" t="s">
        <v>7</v>
      </c>
      <c r="N18" s="166"/>
      <c r="O18" s="167"/>
      <c r="P18" s="135" t="s">
        <v>9</v>
      </c>
      <c r="Q18" s="136"/>
      <c r="R18" s="137"/>
      <c r="S18" s="138" t="s">
        <v>10</v>
      </c>
      <c r="T18" s="139"/>
      <c r="U18" s="140"/>
    </row>
    <row r="19" spans="1:21" s="3" customFormat="1" ht="14.25">
      <c r="A19" s="122"/>
      <c r="B19" s="114"/>
      <c r="C19" s="134"/>
      <c r="D19" s="134"/>
      <c r="E19" s="134"/>
      <c r="F19" s="141"/>
      <c r="G19" s="141"/>
      <c r="H19" s="141"/>
      <c r="I19" s="132"/>
      <c r="J19" s="115" t="s">
        <v>2</v>
      </c>
      <c r="K19" s="95"/>
      <c r="L19" s="109" t="s">
        <v>1</v>
      </c>
      <c r="M19" s="107" t="s">
        <v>2</v>
      </c>
      <c r="N19" s="26" t="s">
        <v>6</v>
      </c>
      <c r="O19" s="163" t="s">
        <v>1</v>
      </c>
      <c r="P19" s="115" t="s">
        <v>2</v>
      </c>
      <c r="Q19" s="95" t="s">
        <v>6</v>
      </c>
      <c r="R19" s="109" t="s">
        <v>1</v>
      </c>
      <c r="S19" s="115" t="s">
        <v>2</v>
      </c>
      <c r="T19" s="95" t="s">
        <v>6</v>
      </c>
      <c r="U19" s="109" t="s">
        <v>1</v>
      </c>
    </row>
    <row r="20" spans="1:21" s="3" customFormat="1" ht="14.25">
      <c r="A20" s="123"/>
      <c r="B20" s="114"/>
      <c r="C20" s="134"/>
      <c r="D20" s="134"/>
      <c r="E20" s="134"/>
      <c r="F20" s="141"/>
      <c r="G20" s="141"/>
      <c r="H20" s="141"/>
      <c r="I20" s="132"/>
      <c r="J20" s="116"/>
      <c r="K20" s="49" t="s">
        <v>18</v>
      </c>
      <c r="L20" s="110"/>
      <c r="M20" s="108"/>
      <c r="N20" s="23" t="s">
        <v>18</v>
      </c>
      <c r="O20" s="164"/>
      <c r="P20" s="116"/>
      <c r="Q20" s="49" t="s">
        <v>18</v>
      </c>
      <c r="R20" s="110"/>
      <c r="S20" s="116"/>
      <c r="T20" s="49" t="s">
        <v>18</v>
      </c>
      <c r="U20" s="110"/>
    </row>
    <row r="21" spans="1:21" s="3" customFormat="1" ht="14.25">
      <c r="A21" s="157" t="s">
        <v>38</v>
      </c>
      <c r="B21" s="158"/>
      <c r="C21" s="158"/>
      <c r="D21" s="158"/>
      <c r="E21" s="159"/>
      <c r="F21" s="5">
        <f>SUM(F22:F25)</f>
        <v>65</v>
      </c>
      <c r="G21" s="5">
        <f aca="true" t="shared" si="0" ref="G21:U21">SUM(G22:G25)</f>
        <v>35</v>
      </c>
      <c r="H21" s="5">
        <f t="shared" si="0"/>
        <v>135</v>
      </c>
      <c r="I21" s="20">
        <f>SUM(I22:I25)</f>
        <v>6</v>
      </c>
      <c r="J21" s="6">
        <f t="shared" si="0"/>
        <v>30</v>
      </c>
      <c r="K21" s="5">
        <f t="shared" si="0"/>
        <v>25</v>
      </c>
      <c r="L21" s="7">
        <f t="shared" si="0"/>
        <v>5</v>
      </c>
      <c r="M21" s="90">
        <f t="shared" si="0"/>
        <v>0</v>
      </c>
      <c r="N21" s="5">
        <f t="shared" si="0"/>
        <v>0</v>
      </c>
      <c r="O21" s="20">
        <f t="shared" si="0"/>
        <v>0</v>
      </c>
      <c r="P21" s="6">
        <f t="shared" si="0"/>
        <v>0</v>
      </c>
      <c r="Q21" s="5">
        <f t="shared" si="0"/>
        <v>0</v>
      </c>
      <c r="R21" s="7">
        <f t="shared" si="0"/>
        <v>0</v>
      </c>
      <c r="S21" s="6">
        <f t="shared" si="0"/>
        <v>0</v>
      </c>
      <c r="T21" s="5">
        <f t="shared" si="0"/>
        <v>10</v>
      </c>
      <c r="U21" s="7">
        <f t="shared" si="0"/>
        <v>1</v>
      </c>
    </row>
    <row r="22" spans="1:21" s="54" customFormat="1" ht="28.5">
      <c r="A22" s="34">
        <v>1</v>
      </c>
      <c r="B22" s="82" t="s">
        <v>42</v>
      </c>
      <c r="C22" s="49" t="s">
        <v>45</v>
      </c>
      <c r="D22" s="49" t="s">
        <v>45</v>
      </c>
      <c r="E22" s="49" t="s">
        <v>67</v>
      </c>
      <c r="F22" s="51">
        <v>20</v>
      </c>
      <c r="G22" s="51">
        <v>10</v>
      </c>
      <c r="H22" s="51">
        <v>50</v>
      </c>
      <c r="I22" s="52">
        <v>2</v>
      </c>
      <c r="J22" s="43">
        <v>10</v>
      </c>
      <c r="K22" s="34">
        <v>10</v>
      </c>
      <c r="L22" s="35">
        <v>2</v>
      </c>
      <c r="M22" s="91"/>
      <c r="N22" s="50"/>
      <c r="O22" s="97"/>
      <c r="P22" s="87"/>
      <c r="Q22" s="49"/>
      <c r="R22" s="89"/>
      <c r="S22" s="87"/>
      <c r="T22" s="49"/>
      <c r="U22" s="89"/>
    </row>
    <row r="23" spans="1:21" s="54" customFormat="1" ht="14.25">
      <c r="A23" s="34">
        <v>2</v>
      </c>
      <c r="B23" s="50" t="s">
        <v>43</v>
      </c>
      <c r="C23" s="49" t="s">
        <v>45</v>
      </c>
      <c r="D23" s="49" t="s">
        <v>45</v>
      </c>
      <c r="E23" s="49" t="s">
        <v>67</v>
      </c>
      <c r="F23" s="51">
        <v>20</v>
      </c>
      <c r="G23" s="51">
        <v>10</v>
      </c>
      <c r="H23" s="51">
        <v>50</v>
      </c>
      <c r="I23" s="52">
        <v>2</v>
      </c>
      <c r="J23" s="43">
        <v>10</v>
      </c>
      <c r="K23" s="34">
        <v>10</v>
      </c>
      <c r="L23" s="35">
        <v>2</v>
      </c>
      <c r="M23" s="92"/>
      <c r="N23" s="34"/>
      <c r="O23" s="42"/>
      <c r="P23" s="87"/>
      <c r="Q23" s="49"/>
      <c r="R23" s="89"/>
      <c r="S23" s="87"/>
      <c r="T23" s="49"/>
      <c r="U23" s="89"/>
    </row>
    <row r="24" spans="1:21" s="54" customFormat="1" ht="14.25">
      <c r="A24" s="34">
        <v>3</v>
      </c>
      <c r="B24" s="50" t="s">
        <v>44</v>
      </c>
      <c r="C24" s="49" t="s">
        <v>45</v>
      </c>
      <c r="D24" s="49" t="s">
        <v>45</v>
      </c>
      <c r="E24" s="49" t="s">
        <v>67</v>
      </c>
      <c r="F24" s="51">
        <v>15</v>
      </c>
      <c r="G24" s="51">
        <v>5</v>
      </c>
      <c r="H24" s="51">
        <v>25</v>
      </c>
      <c r="I24" s="52">
        <v>1</v>
      </c>
      <c r="J24" s="86">
        <v>10</v>
      </c>
      <c r="K24" s="34">
        <v>5</v>
      </c>
      <c r="L24" s="35">
        <v>1</v>
      </c>
      <c r="M24" s="91"/>
      <c r="N24" s="34"/>
      <c r="O24" s="42"/>
      <c r="P24" s="87"/>
      <c r="Q24" s="49"/>
      <c r="R24" s="89"/>
      <c r="S24" s="87"/>
      <c r="T24" s="49"/>
      <c r="U24" s="89"/>
    </row>
    <row r="25" spans="1:21" s="54" customFormat="1" ht="14.25">
      <c r="A25" s="34">
        <v>4</v>
      </c>
      <c r="B25" s="50" t="s">
        <v>76</v>
      </c>
      <c r="C25" s="49" t="s">
        <v>45</v>
      </c>
      <c r="D25" s="49" t="s">
        <v>45</v>
      </c>
      <c r="E25" s="49" t="s">
        <v>68</v>
      </c>
      <c r="F25" s="51">
        <v>10</v>
      </c>
      <c r="G25" s="51">
        <v>10</v>
      </c>
      <c r="H25" s="51">
        <v>10</v>
      </c>
      <c r="I25" s="52">
        <v>1</v>
      </c>
      <c r="J25" s="53"/>
      <c r="K25" s="34"/>
      <c r="L25" s="35"/>
      <c r="M25" s="91"/>
      <c r="N25" s="34"/>
      <c r="O25" s="42"/>
      <c r="P25" s="87"/>
      <c r="Q25" s="49"/>
      <c r="R25" s="89"/>
      <c r="S25" s="87">
        <v>0</v>
      </c>
      <c r="T25" s="49">
        <v>10</v>
      </c>
      <c r="U25" s="89">
        <v>1</v>
      </c>
    </row>
    <row r="26" spans="1:21" s="55" customFormat="1" ht="14.25">
      <c r="A26" s="117" t="s">
        <v>39</v>
      </c>
      <c r="B26" s="117"/>
      <c r="C26" s="117"/>
      <c r="D26" s="117"/>
      <c r="E26" s="117"/>
      <c r="F26" s="37">
        <f>SUM(F27:F30)</f>
        <v>90</v>
      </c>
      <c r="G26" s="37">
        <f aca="true" t="shared" si="1" ref="G26:U26">SUM(G27:G30)</f>
        <v>60</v>
      </c>
      <c r="H26" s="37">
        <f t="shared" si="1"/>
        <v>175</v>
      </c>
      <c r="I26" s="39">
        <f t="shared" si="1"/>
        <v>8</v>
      </c>
      <c r="J26" s="36">
        <f t="shared" si="1"/>
        <v>20</v>
      </c>
      <c r="K26" s="37">
        <f t="shared" si="1"/>
        <v>25</v>
      </c>
      <c r="L26" s="38">
        <f t="shared" si="1"/>
        <v>3</v>
      </c>
      <c r="M26" s="93">
        <f t="shared" si="1"/>
        <v>10</v>
      </c>
      <c r="N26" s="37">
        <f t="shared" si="1"/>
        <v>15</v>
      </c>
      <c r="O26" s="39">
        <f t="shared" si="1"/>
        <v>2</v>
      </c>
      <c r="P26" s="36">
        <f t="shared" si="1"/>
        <v>0</v>
      </c>
      <c r="Q26" s="37">
        <f t="shared" si="1"/>
        <v>0</v>
      </c>
      <c r="R26" s="38">
        <f t="shared" si="1"/>
        <v>0</v>
      </c>
      <c r="S26" s="36">
        <f t="shared" si="1"/>
        <v>0</v>
      </c>
      <c r="T26" s="37">
        <f t="shared" si="1"/>
        <v>20</v>
      </c>
      <c r="U26" s="38">
        <f t="shared" si="1"/>
        <v>2</v>
      </c>
    </row>
    <row r="27" spans="1:21" s="57" customFormat="1" ht="14.25">
      <c r="A27" s="34">
        <v>5</v>
      </c>
      <c r="B27" s="56" t="s">
        <v>89</v>
      </c>
      <c r="C27" s="34" t="s">
        <v>45</v>
      </c>
      <c r="D27" s="34" t="s">
        <v>45</v>
      </c>
      <c r="E27" s="34" t="s">
        <v>67</v>
      </c>
      <c r="F27" s="51">
        <v>45</v>
      </c>
      <c r="G27" s="51">
        <v>25</v>
      </c>
      <c r="H27" s="51">
        <v>50</v>
      </c>
      <c r="I27" s="52">
        <v>3</v>
      </c>
      <c r="J27" s="43">
        <v>20</v>
      </c>
      <c r="K27" s="34">
        <v>25</v>
      </c>
      <c r="L27" s="35">
        <v>3</v>
      </c>
      <c r="M27" s="92"/>
      <c r="N27" s="34"/>
      <c r="O27" s="42"/>
      <c r="P27" s="43"/>
      <c r="Q27" s="34"/>
      <c r="R27" s="35"/>
      <c r="S27" s="43"/>
      <c r="T27" s="34"/>
      <c r="U27" s="35"/>
    </row>
    <row r="28" spans="1:24" s="55" customFormat="1" ht="14.25">
      <c r="A28" s="49">
        <v>6</v>
      </c>
      <c r="B28" s="58" t="s">
        <v>90</v>
      </c>
      <c r="C28" s="59" t="s">
        <v>45</v>
      </c>
      <c r="D28" s="59" t="s">
        <v>45</v>
      </c>
      <c r="E28" s="49" t="s">
        <v>67</v>
      </c>
      <c r="F28" s="51">
        <v>25</v>
      </c>
      <c r="G28" s="51">
        <v>15</v>
      </c>
      <c r="H28" s="51">
        <v>75</v>
      </c>
      <c r="I28" s="52">
        <v>3</v>
      </c>
      <c r="J28" s="87"/>
      <c r="K28" s="49"/>
      <c r="L28" s="89"/>
      <c r="M28" s="85">
        <v>10</v>
      </c>
      <c r="N28" s="49">
        <v>15</v>
      </c>
      <c r="O28" s="88">
        <v>2</v>
      </c>
      <c r="P28" s="87"/>
      <c r="Q28" s="49"/>
      <c r="R28" s="89"/>
      <c r="S28" s="87"/>
      <c r="T28" s="49"/>
      <c r="U28" s="89"/>
      <c r="V28" s="40"/>
      <c r="W28" s="40"/>
      <c r="X28" s="40"/>
    </row>
    <row r="29" spans="1:24" s="55" customFormat="1" ht="14.25">
      <c r="A29" s="49">
        <v>7</v>
      </c>
      <c r="B29" s="58" t="s">
        <v>46</v>
      </c>
      <c r="C29" s="59" t="s">
        <v>45</v>
      </c>
      <c r="D29" s="59" t="s">
        <v>45</v>
      </c>
      <c r="E29" s="49" t="s">
        <v>69</v>
      </c>
      <c r="F29" s="51">
        <v>10</v>
      </c>
      <c r="G29" s="51">
        <v>10</v>
      </c>
      <c r="H29" s="51">
        <v>25</v>
      </c>
      <c r="I29" s="52">
        <v>1</v>
      </c>
      <c r="J29" s="87"/>
      <c r="K29" s="49"/>
      <c r="L29" s="89"/>
      <c r="M29" s="85"/>
      <c r="N29" s="49"/>
      <c r="O29" s="88"/>
      <c r="P29" s="87"/>
      <c r="Q29" s="49"/>
      <c r="R29" s="89"/>
      <c r="S29" s="87">
        <v>0</v>
      </c>
      <c r="T29" s="49">
        <v>10</v>
      </c>
      <c r="U29" s="89">
        <v>1</v>
      </c>
      <c r="V29" s="40"/>
      <c r="W29" s="40"/>
      <c r="X29" s="40"/>
    </row>
    <row r="30" spans="1:24" s="55" customFormat="1" ht="14.25">
      <c r="A30" s="49">
        <v>8</v>
      </c>
      <c r="B30" s="58" t="s">
        <v>47</v>
      </c>
      <c r="C30" s="59" t="s">
        <v>45</v>
      </c>
      <c r="D30" s="59" t="s">
        <v>45</v>
      </c>
      <c r="E30" s="49" t="s">
        <v>69</v>
      </c>
      <c r="F30" s="51">
        <v>10</v>
      </c>
      <c r="G30" s="51">
        <v>10</v>
      </c>
      <c r="H30" s="51">
        <v>25</v>
      </c>
      <c r="I30" s="52">
        <v>1</v>
      </c>
      <c r="J30" s="87"/>
      <c r="K30" s="49"/>
      <c r="L30" s="89"/>
      <c r="M30" s="85"/>
      <c r="N30" s="49"/>
      <c r="O30" s="88"/>
      <c r="P30" s="87"/>
      <c r="Q30" s="49"/>
      <c r="R30" s="89"/>
      <c r="S30" s="87">
        <v>0</v>
      </c>
      <c r="T30" s="49">
        <v>10</v>
      </c>
      <c r="U30" s="89">
        <v>1</v>
      </c>
      <c r="V30" s="40"/>
      <c r="W30" s="40"/>
      <c r="X30" s="40"/>
    </row>
    <row r="31" spans="1:24" s="55" customFormat="1" ht="14.25">
      <c r="A31" s="117" t="s">
        <v>40</v>
      </c>
      <c r="B31" s="117"/>
      <c r="C31" s="117"/>
      <c r="D31" s="117"/>
      <c r="E31" s="117"/>
      <c r="F31" s="28">
        <f>SUM(F32:F36)</f>
        <v>85</v>
      </c>
      <c r="G31" s="28">
        <f aca="true" t="shared" si="2" ref="G31:U31">SUM(G32:G36)</f>
        <v>45</v>
      </c>
      <c r="H31" s="28">
        <f t="shared" si="2"/>
        <v>175</v>
      </c>
      <c r="I31" s="30">
        <f t="shared" si="2"/>
        <v>7</v>
      </c>
      <c r="J31" s="27">
        <f t="shared" si="2"/>
        <v>15</v>
      </c>
      <c r="K31" s="28">
        <f t="shared" si="2"/>
        <v>35</v>
      </c>
      <c r="L31" s="29">
        <f t="shared" si="2"/>
        <v>3</v>
      </c>
      <c r="M31" s="94">
        <f t="shared" si="2"/>
        <v>25</v>
      </c>
      <c r="N31" s="28">
        <f t="shared" si="2"/>
        <v>10</v>
      </c>
      <c r="O31" s="30">
        <f t="shared" si="2"/>
        <v>3</v>
      </c>
      <c r="P31" s="27">
        <f t="shared" si="2"/>
        <v>0</v>
      </c>
      <c r="Q31" s="28">
        <f t="shared" si="2"/>
        <v>0</v>
      </c>
      <c r="R31" s="29">
        <f t="shared" si="2"/>
        <v>0</v>
      </c>
      <c r="S31" s="27">
        <f t="shared" si="2"/>
        <v>0</v>
      </c>
      <c r="T31" s="28">
        <f t="shared" si="2"/>
        <v>0</v>
      </c>
      <c r="U31" s="29">
        <f t="shared" si="2"/>
        <v>0</v>
      </c>
      <c r="V31" s="40"/>
      <c r="W31" s="40"/>
      <c r="X31" s="40"/>
    </row>
    <row r="32" spans="1:24" s="55" customFormat="1" ht="14.25">
      <c r="A32" s="34">
        <v>9</v>
      </c>
      <c r="B32" s="60" t="s">
        <v>48</v>
      </c>
      <c r="C32" s="49" t="s">
        <v>45</v>
      </c>
      <c r="D32" s="49" t="s">
        <v>45</v>
      </c>
      <c r="E32" s="49" t="s">
        <v>67</v>
      </c>
      <c r="F32" s="51">
        <v>30</v>
      </c>
      <c r="G32" s="51">
        <v>15</v>
      </c>
      <c r="H32" s="51">
        <v>50</v>
      </c>
      <c r="I32" s="52">
        <v>2</v>
      </c>
      <c r="J32" s="87">
        <v>15</v>
      </c>
      <c r="K32" s="49">
        <v>15</v>
      </c>
      <c r="L32" s="89">
        <v>2</v>
      </c>
      <c r="M32" s="85"/>
      <c r="N32" s="49"/>
      <c r="O32" s="88"/>
      <c r="P32" s="87"/>
      <c r="Q32" s="49"/>
      <c r="R32" s="89"/>
      <c r="S32" s="87"/>
      <c r="T32" s="49"/>
      <c r="U32" s="89"/>
      <c r="V32" s="40"/>
      <c r="W32" s="40"/>
      <c r="X32" s="40"/>
    </row>
    <row r="33" spans="1:24" s="55" customFormat="1" ht="14.25">
      <c r="A33" s="34">
        <v>10</v>
      </c>
      <c r="B33" s="60" t="s">
        <v>49</v>
      </c>
      <c r="C33" s="49" t="s">
        <v>45</v>
      </c>
      <c r="D33" s="49" t="s">
        <v>45</v>
      </c>
      <c r="E33" s="49" t="s">
        <v>67</v>
      </c>
      <c r="F33" s="51">
        <v>15</v>
      </c>
      <c r="G33" s="51">
        <v>5</v>
      </c>
      <c r="H33" s="51">
        <v>25</v>
      </c>
      <c r="I33" s="52">
        <v>1</v>
      </c>
      <c r="J33" s="31"/>
      <c r="K33" s="32"/>
      <c r="L33" s="33"/>
      <c r="M33" s="106">
        <v>10</v>
      </c>
      <c r="N33" s="32">
        <v>5</v>
      </c>
      <c r="O33" s="84">
        <v>1</v>
      </c>
      <c r="P33" s="87"/>
      <c r="Q33" s="49"/>
      <c r="R33" s="89"/>
      <c r="S33" s="87"/>
      <c r="T33" s="49"/>
      <c r="U33" s="89"/>
      <c r="V33" s="40"/>
      <c r="W33" s="40"/>
      <c r="X33" s="40"/>
    </row>
    <row r="34" spans="1:24" s="55" customFormat="1" ht="14.25">
      <c r="A34" s="34">
        <v>11</v>
      </c>
      <c r="B34" s="60" t="s">
        <v>91</v>
      </c>
      <c r="C34" s="49" t="s">
        <v>45</v>
      </c>
      <c r="D34" s="49" t="s">
        <v>45</v>
      </c>
      <c r="E34" s="49" t="s">
        <v>68</v>
      </c>
      <c r="F34" s="51">
        <v>20</v>
      </c>
      <c r="G34" s="51">
        <v>20</v>
      </c>
      <c r="H34" s="51">
        <v>50</v>
      </c>
      <c r="I34" s="52">
        <v>2</v>
      </c>
      <c r="J34" s="31"/>
      <c r="K34" s="32">
        <v>20</v>
      </c>
      <c r="L34" s="33">
        <v>1</v>
      </c>
      <c r="M34" s="83"/>
      <c r="N34" s="32"/>
      <c r="O34" s="84"/>
      <c r="P34" s="87"/>
      <c r="Q34" s="49"/>
      <c r="R34" s="89"/>
      <c r="S34" s="87"/>
      <c r="T34" s="49"/>
      <c r="U34" s="89"/>
      <c r="V34" s="40"/>
      <c r="W34" s="40"/>
      <c r="X34" s="40"/>
    </row>
    <row r="35" spans="1:24" s="54" customFormat="1" ht="14.25">
      <c r="A35" s="34">
        <v>12</v>
      </c>
      <c r="B35" s="60" t="s">
        <v>50</v>
      </c>
      <c r="C35" s="49" t="s">
        <v>45</v>
      </c>
      <c r="D35" s="49" t="s">
        <v>45</v>
      </c>
      <c r="E35" s="61" t="s">
        <v>70</v>
      </c>
      <c r="F35" s="51">
        <v>10</v>
      </c>
      <c r="G35" s="51">
        <v>0</v>
      </c>
      <c r="H35" s="51">
        <v>25</v>
      </c>
      <c r="I35" s="52">
        <v>1</v>
      </c>
      <c r="J35" s="87"/>
      <c r="K35" s="49"/>
      <c r="L35" s="89"/>
      <c r="M35" s="85">
        <v>10</v>
      </c>
      <c r="N35" s="49">
        <v>0</v>
      </c>
      <c r="O35" s="88">
        <v>1</v>
      </c>
      <c r="P35" s="87"/>
      <c r="Q35" s="49"/>
      <c r="R35" s="89"/>
      <c r="S35" s="87"/>
      <c r="T35" s="49"/>
      <c r="U35" s="89"/>
      <c r="V35" s="41"/>
      <c r="W35" s="41"/>
      <c r="X35" s="41"/>
    </row>
    <row r="36" spans="1:24" s="55" customFormat="1" ht="14.25">
      <c r="A36" s="34">
        <v>13</v>
      </c>
      <c r="B36" s="62" t="s">
        <v>51</v>
      </c>
      <c r="C36" s="49" t="s">
        <v>45</v>
      </c>
      <c r="D36" s="49" t="s">
        <v>45</v>
      </c>
      <c r="E36" s="49" t="s">
        <v>68</v>
      </c>
      <c r="F36" s="51">
        <v>10</v>
      </c>
      <c r="G36" s="51">
        <v>5</v>
      </c>
      <c r="H36" s="51">
        <v>25</v>
      </c>
      <c r="I36" s="52">
        <v>1</v>
      </c>
      <c r="J36" s="87"/>
      <c r="K36" s="34"/>
      <c r="L36" s="89"/>
      <c r="M36" s="85">
        <v>5</v>
      </c>
      <c r="N36" s="49">
        <v>5</v>
      </c>
      <c r="O36" s="88">
        <v>1</v>
      </c>
      <c r="P36" s="87"/>
      <c r="Q36" s="49"/>
      <c r="R36" s="89"/>
      <c r="S36" s="87"/>
      <c r="T36" s="49"/>
      <c r="U36" s="89"/>
      <c r="V36" s="40"/>
      <c r="W36" s="40"/>
      <c r="X36" s="40"/>
    </row>
    <row r="37" spans="1:24" s="55" customFormat="1" ht="14.25">
      <c r="A37" s="117" t="s">
        <v>41</v>
      </c>
      <c r="B37" s="117"/>
      <c r="C37" s="117"/>
      <c r="D37" s="117"/>
      <c r="E37" s="117"/>
      <c r="F37" s="37">
        <f aca="true" t="shared" si="3" ref="F37:U37">SUM(F38:F62)</f>
        <v>460</v>
      </c>
      <c r="G37" s="37">
        <f t="shared" si="3"/>
        <v>315</v>
      </c>
      <c r="H37" s="37">
        <f t="shared" si="3"/>
        <v>950</v>
      </c>
      <c r="I37" s="39">
        <f t="shared" si="3"/>
        <v>38</v>
      </c>
      <c r="J37" s="36">
        <f t="shared" si="3"/>
        <v>25</v>
      </c>
      <c r="K37" s="37">
        <f t="shared" si="3"/>
        <v>0</v>
      </c>
      <c r="L37" s="38">
        <f t="shared" si="3"/>
        <v>2</v>
      </c>
      <c r="M37" s="93">
        <f t="shared" si="3"/>
        <v>15</v>
      </c>
      <c r="N37" s="37">
        <f t="shared" si="3"/>
        <v>90</v>
      </c>
      <c r="O37" s="39">
        <f t="shared" si="3"/>
        <v>7</v>
      </c>
      <c r="P37" s="36">
        <f t="shared" si="3"/>
        <v>85</v>
      </c>
      <c r="Q37" s="37">
        <f t="shared" si="3"/>
        <v>100</v>
      </c>
      <c r="R37" s="38">
        <f t="shared" si="3"/>
        <v>15</v>
      </c>
      <c r="S37" s="36">
        <f t="shared" si="3"/>
        <v>25</v>
      </c>
      <c r="T37" s="37">
        <f t="shared" si="3"/>
        <v>120</v>
      </c>
      <c r="U37" s="38">
        <f t="shared" si="3"/>
        <v>11</v>
      </c>
      <c r="V37" s="40"/>
      <c r="W37" s="40"/>
      <c r="X37" s="40"/>
    </row>
    <row r="38" spans="1:24" s="55" customFormat="1" ht="14.25">
      <c r="A38" s="34">
        <v>14</v>
      </c>
      <c r="B38" s="50" t="s">
        <v>52</v>
      </c>
      <c r="C38" s="49" t="s">
        <v>45</v>
      </c>
      <c r="D38" s="49" t="s">
        <v>45</v>
      </c>
      <c r="E38" s="49" t="s">
        <v>70</v>
      </c>
      <c r="F38" s="51">
        <v>10</v>
      </c>
      <c r="G38" s="51">
        <v>0</v>
      </c>
      <c r="H38" s="51">
        <v>25</v>
      </c>
      <c r="I38" s="52">
        <v>1</v>
      </c>
      <c r="J38" s="31">
        <v>10</v>
      </c>
      <c r="K38" s="32">
        <v>0</v>
      </c>
      <c r="L38" s="33">
        <v>1</v>
      </c>
      <c r="M38" s="83"/>
      <c r="N38" s="32"/>
      <c r="O38" s="84"/>
      <c r="P38" s="87"/>
      <c r="Q38" s="49"/>
      <c r="R38" s="89"/>
      <c r="S38" s="87"/>
      <c r="T38" s="49"/>
      <c r="U38" s="89"/>
      <c r="V38" s="40"/>
      <c r="W38" s="40"/>
      <c r="X38" s="40"/>
    </row>
    <row r="39" spans="1:24" s="55" customFormat="1" ht="14.25">
      <c r="A39" s="34">
        <v>15</v>
      </c>
      <c r="B39" s="60" t="s">
        <v>53</v>
      </c>
      <c r="C39" s="49" t="s">
        <v>45</v>
      </c>
      <c r="D39" s="49" t="s">
        <v>45</v>
      </c>
      <c r="E39" s="49" t="s">
        <v>68</v>
      </c>
      <c r="F39" s="51">
        <v>15</v>
      </c>
      <c r="G39" s="51">
        <v>15</v>
      </c>
      <c r="H39" s="51">
        <v>25</v>
      </c>
      <c r="I39" s="52">
        <v>1</v>
      </c>
      <c r="J39" s="31"/>
      <c r="K39" s="32"/>
      <c r="L39" s="33"/>
      <c r="M39" s="83">
        <v>0</v>
      </c>
      <c r="N39" s="32">
        <v>15</v>
      </c>
      <c r="O39" s="84">
        <v>1</v>
      </c>
      <c r="P39" s="87"/>
      <c r="Q39" s="49"/>
      <c r="R39" s="89"/>
      <c r="S39" s="87"/>
      <c r="T39" s="49"/>
      <c r="U39" s="89"/>
      <c r="V39" s="40"/>
      <c r="W39" s="40"/>
      <c r="X39" s="40"/>
    </row>
    <row r="40" spans="1:24" s="57" customFormat="1" ht="14.25">
      <c r="A40" s="34">
        <v>16</v>
      </c>
      <c r="B40" s="60" t="s">
        <v>54</v>
      </c>
      <c r="C40" s="34" t="s">
        <v>45</v>
      </c>
      <c r="D40" s="34" t="s">
        <v>45</v>
      </c>
      <c r="E40" s="34" t="s">
        <v>68</v>
      </c>
      <c r="F40" s="104">
        <v>10</v>
      </c>
      <c r="G40" s="104">
        <v>10</v>
      </c>
      <c r="H40" s="104">
        <v>25</v>
      </c>
      <c r="I40" s="105">
        <v>1</v>
      </c>
      <c r="J40" s="43"/>
      <c r="K40" s="34"/>
      <c r="L40" s="35"/>
      <c r="M40" s="92">
        <v>0</v>
      </c>
      <c r="N40" s="34">
        <v>10</v>
      </c>
      <c r="O40" s="42">
        <v>1</v>
      </c>
      <c r="P40" s="43"/>
      <c r="Q40" s="34"/>
      <c r="R40" s="35"/>
      <c r="S40" s="43"/>
      <c r="T40" s="34"/>
      <c r="U40" s="35"/>
      <c r="V40" s="47"/>
      <c r="W40" s="47"/>
      <c r="X40" s="47"/>
    </row>
    <row r="41" spans="1:24" s="55" customFormat="1" ht="14.25">
      <c r="A41" s="34">
        <v>17</v>
      </c>
      <c r="B41" s="60" t="s">
        <v>55</v>
      </c>
      <c r="C41" s="49" t="s">
        <v>45</v>
      </c>
      <c r="D41" s="49" t="s">
        <v>45</v>
      </c>
      <c r="E41" s="49" t="s">
        <v>67</v>
      </c>
      <c r="F41" s="51">
        <v>10</v>
      </c>
      <c r="G41" s="51">
        <v>10</v>
      </c>
      <c r="H41" s="51">
        <v>25</v>
      </c>
      <c r="I41" s="52">
        <v>1</v>
      </c>
      <c r="J41" s="31"/>
      <c r="K41" s="32"/>
      <c r="L41" s="33"/>
      <c r="M41" s="83">
        <v>0</v>
      </c>
      <c r="N41" s="32">
        <v>10</v>
      </c>
      <c r="O41" s="84">
        <v>1</v>
      </c>
      <c r="P41" s="87"/>
      <c r="Q41" s="49"/>
      <c r="R41" s="89"/>
      <c r="S41" s="87"/>
      <c r="T41" s="49"/>
      <c r="U41" s="89"/>
      <c r="V41" s="47"/>
      <c r="W41" s="47"/>
      <c r="X41" s="47"/>
    </row>
    <row r="42" spans="1:24" s="55" customFormat="1" ht="14.25">
      <c r="A42" s="34">
        <v>18</v>
      </c>
      <c r="B42" s="60" t="s">
        <v>79</v>
      </c>
      <c r="C42" s="49" t="s">
        <v>45</v>
      </c>
      <c r="D42" s="49" t="s">
        <v>45</v>
      </c>
      <c r="E42" s="49" t="s">
        <v>67</v>
      </c>
      <c r="F42" s="51">
        <v>30</v>
      </c>
      <c r="G42" s="51">
        <v>15</v>
      </c>
      <c r="H42" s="51">
        <v>50</v>
      </c>
      <c r="I42" s="52">
        <v>2</v>
      </c>
      <c r="J42" s="31"/>
      <c r="K42" s="32"/>
      <c r="L42" s="33"/>
      <c r="M42" s="83">
        <v>15</v>
      </c>
      <c r="N42" s="32">
        <v>15</v>
      </c>
      <c r="O42" s="84">
        <v>2</v>
      </c>
      <c r="P42" s="87"/>
      <c r="Q42" s="49"/>
      <c r="R42" s="89"/>
      <c r="S42" s="87"/>
      <c r="T42" s="49"/>
      <c r="U42" s="89"/>
      <c r="V42" s="47"/>
      <c r="W42" s="47"/>
      <c r="X42" s="47"/>
    </row>
    <row r="43" spans="1:24" s="55" customFormat="1" ht="14.25">
      <c r="A43" s="34">
        <v>19</v>
      </c>
      <c r="B43" s="60" t="s">
        <v>82</v>
      </c>
      <c r="C43" s="49" t="s">
        <v>45</v>
      </c>
      <c r="D43" s="49" t="s">
        <v>45</v>
      </c>
      <c r="E43" s="49" t="s">
        <v>67</v>
      </c>
      <c r="F43" s="51">
        <v>20</v>
      </c>
      <c r="G43" s="51">
        <v>10</v>
      </c>
      <c r="H43" s="51">
        <v>50</v>
      </c>
      <c r="I43" s="52">
        <v>2</v>
      </c>
      <c r="J43" s="31"/>
      <c r="K43" s="32"/>
      <c r="L43" s="33"/>
      <c r="M43" s="83"/>
      <c r="N43" s="32"/>
      <c r="O43" s="84"/>
      <c r="P43" s="87">
        <v>10</v>
      </c>
      <c r="Q43" s="49">
        <v>10</v>
      </c>
      <c r="R43" s="89">
        <v>2</v>
      </c>
      <c r="S43" s="87"/>
      <c r="T43" s="49"/>
      <c r="U43" s="89"/>
      <c r="V43" s="47"/>
      <c r="W43" s="47"/>
      <c r="X43" s="47"/>
    </row>
    <row r="44" spans="1:24" s="55" customFormat="1" ht="14.25">
      <c r="A44" s="34">
        <v>20</v>
      </c>
      <c r="B44" s="60" t="s">
        <v>56</v>
      </c>
      <c r="C44" s="49" t="s">
        <v>45</v>
      </c>
      <c r="D44" s="49" t="s">
        <v>45</v>
      </c>
      <c r="E44" s="49" t="s">
        <v>68</v>
      </c>
      <c r="F44" s="51">
        <v>20</v>
      </c>
      <c r="G44" s="51">
        <v>20</v>
      </c>
      <c r="H44" s="51">
        <v>50</v>
      </c>
      <c r="I44" s="52">
        <v>1</v>
      </c>
      <c r="J44" s="31"/>
      <c r="K44" s="32"/>
      <c r="L44" s="33"/>
      <c r="M44" s="83">
        <v>0</v>
      </c>
      <c r="N44" s="32">
        <v>20</v>
      </c>
      <c r="O44" s="84">
        <v>1</v>
      </c>
      <c r="P44" s="87"/>
      <c r="Q44" s="49"/>
      <c r="R44" s="89"/>
      <c r="S44" s="87"/>
      <c r="T44" s="49"/>
      <c r="U44" s="89"/>
      <c r="V44" s="47"/>
      <c r="W44" s="47"/>
      <c r="X44" s="47"/>
    </row>
    <row r="45" spans="1:34" s="103" customFormat="1" ht="14.25">
      <c r="A45" s="34">
        <v>21</v>
      </c>
      <c r="B45" s="62" t="s">
        <v>84</v>
      </c>
      <c r="C45" s="34" t="s">
        <v>45</v>
      </c>
      <c r="D45" s="34" t="s">
        <v>45</v>
      </c>
      <c r="E45" s="34" t="s">
        <v>67</v>
      </c>
      <c r="F45" s="104">
        <v>20</v>
      </c>
      <c r="G45" s="104">
        <v>10</v>
      </c>
      <c r="H45" s="104">
        <v>50</v>
      </c>
      <c r="I45" s="105">
        <v>2</v>
      </c>
      <c r="J45" s="43"/>
      <c r="K45" s="34"/>
      <c r="L45" s="35"/>
      <c r="M45" s="92"/>
      <c r="N45" s="34"/>
      <c r="O45" s="42"/>
      <c r="P45" s="43">
        <v>10</v>
      </c>
      <c r="Q45" s="34">
        <v>10</v>
      </c>
      <c r="R45" s="35">
        <v>2</v>
      </c>
      <c r="S45" s="43"/>
      <c r="T45" s="34"/>
      <c r="U45" s="35"/>
      <c r="V45" s="47"/>
      <c r="W45" s="47"/>
      <c r="X45" s="47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24" s="55" customFormat="1" ht="14.25">
      <c r="A46" s="34">
        <v>22</v>
      </c>
      <c r="B46" s="62" t="s">
        <v>81</v>
      </c>
      <c r="C46" s="49" t="s">
        <v>45</v>
      </c>
      <c r="D46" s="49" t="s">
        <v>45</v>
      </c>
      <c r="E46" s="49" t="s">
        <v>67</v>
      </c>
      <c r="F46" s="51">
        <v>20</v>
      </c>
      <c r="G46" s="51">
        <v>10</v>
      </c>
      <c r="H46" s="51">
        <v>50</v>
      </c>
      <c r="I46" s="52">
        <v>2</v>
      </c>
      <c r="J46" s="31"/>
      <c r="K46" s="32"/>
      <c r="L46" s="33"/>
      <c r="M46" s="83"/>
      <c r="N46" s="32"/>
      <c r="O46" s="84"/>
      <c r="P46" s="87">
        <v>10</v>
      </c>
      <c r="Q46" s="49">
        <v>10</v>
      </c>
      <c r="R46" s="89">
        <v>1</v>
      </c>
      <c r="S46" s="87"/>
      <c r="T46" s="49"/>
      <c r="U46" s="89"/>
      <c r="V46" s="47"/>
      <c r="W46" s="47"/>
      <c r="X46" s="47"/>
    </row>
    <row r="47" spans="1:24" s="55" customFormat="1" ht="14.25">
      <c r="A47" s="34">
        <v>23</v>
      </c>
      <c r="B47" s="62" t="s">
        <v>86</v>
      </c>
      <c r="C47" s="49" t="s">
        <v>45</v>
      </c>
      <c r="D47" s="49" t="s">
        <v>45</v>
      </c>
      <c r="E47" s="49" t="s">
        <v>67</v>
      </c>
      <c r="F47" s="51">
        <v>20</v>
      </c>
      <c r="G47" s="51">
        <v>10</v>
      </c>
      <c r="H47" s="51">
        <v>50</v>
      </c>
      <c r="I47" s="52">
        <v>2</v>
      </c>
      <c r="J47" s="31"/>
      <c r="K47" s="32"/>
      <c r="L47" s="33"/>
      <c r="M47" s="83"/>
      <c r="N47" s="32"/>
      <c r="O47" s="84"/>
      <c r="P47" s="87">
        <v>10</v>
      </c>
      <c r="Q47" s="49">
        <v>10</v>
      </c>
      <c r="R47" s="89">
        <v>2</v>
      </c>
      <c r="S47" s="87"/>
      <c r="T47" s="49"/>
      <c r="U47" s="89"/>
      <c r="V47" s="47"/>
      <c r="W47" s="47"/>
      <c r="X47" s="47"/>
    </row>
    <row r="48" spans="1:24" s="57" customFormat="1" ht="14.25">
      <c r="A48" s="34">
        <v>24</v>
      </c>
      <c r="B48" s="62" t="s">
        <v>87</v>
      </c>
      <c r="C48" s="34" t="s">
        <v>45</v>
      </c>
      <c r="D48" s="34" t="s">
        <v>45</v>
      </c>
      <c r="E48" s="34" t="s">
        <v>67</v>
      </c>
      <c r="F48" s="104">
        <v>20</v>
      </c>
      <c r="G48" s="104">
        <v>10</v>
      </c>
      <c r="H48" s="104">
        <v>50</v>
      </c>
      <c r="I48" s="105">
        <v>2</v>
      </c>
      <c r="J48" s="43"/>
      <c r="K48" s="34"/>
      <c r="L48" s="35"/>
      <c r="M48" s="92"/>
      <c r="N48" s="34"/>
      <c r="O48" s="42"/>
      <c r="P48" s="43">
        <v>15</v>
      </c>
      <c r="Q48" s="34">
        <v>15</v>
      </c>
      <c r="R48" s="35">
        <v>2</v>
      </c>
      <c r="S48" s="43"/>
      <c r="T48" s="34"/>
      <c r="U48" s="35"/>
      <c r="V48" s="47"/>
      <c r="W48" s="47"/>
      <c r="X48" s="47"/>
    </row>
    <row r="49" spans="1:24" s="55" customFormat="1" ht="14.25">
      <c r="A49" s="34">
        <v>25</v>
      </c>
      <c r="B49" s="62" t="s">
        <v>57</v>
      </c>
      <c r="C49" s="49" t="s">
        <v>45</v>
      </c>
      <c r="D49" s="49" t="s">
        <v>45</v>
      </c>
      <c r="E49" s="49" t="s">
        <v>68</v>
      </c>
      <c r="F49" s="51">
        <v>30</v>
      </c>
      <c r="G49" s="51">
        <v>30</v>
      </c>
      <c r="H49" s="51">
        <v>50</v>
      </c>
      <c r="I49" s="52">
        <v>1</v>
      </c>
      <c r="J49" s="31"/>
      <c r="K49" s="32"/>
      <c r="L49" s="33"/>
      <c r="M49" s="83">
        <v>0</v>
      </c>
      <c r="N49" s="32">
        <v>20</v>
      </c>
      <c r="O49" s="84">
        <v>1</v>
      </c>
      <c r="P49" s="87"/>
      <c r="Q49" s="49"/>
      <c r="R49" s="89"/>
      <c r="S49" s="87"/>
      <c r="T49" s="49"/>
      <c r="U49" s="89"/>
      <c r="V49" s="47"/>
      <c r="W49" s="47"/>
      <c r="X49" s="47"/>
    </row>
    <row r="50" spans="1:24" s="55" customFormat="1" ht="14.25">
      <c r="A50" s="34">
        <v>26</v>
      </c>
      <c r="B50" s="62" t="s">
        <v>85</v>
      </c>
      <c r="C50" s="49" t="s">
        <v>45</v>
      </c>
      <c r="D50" s="49" t="s">
        <v>45</v>
      </c>
      <c r="E50" s="49" t="s">
        <v>67</v>
      </c>
      <c r="F50" s="51">
        <v>20</v>
      </c>
      <c r="G50" s="51">
        <v>10</v>
      </c>
      <c r="H50" s="51">
        <v>50</v>
      </c>
      <c r="I50" s="52">
        <v>2</v>
      </c>
      <c r="J50" s="31"/>
      <c r="K50" s="32"/>
      <c r="L50" s="33"/>
      <c r="M50" s="83"/>
      <c r="N50" s="32"/>
      <c r="O50" s="84"/>
      <c r="P50" s="87">
        <v>10</v>
      </c>
      <c r="Q50" s="49">
        <v>10</v>
      </c>
      <c r="R50" s="89">
        <v>2</v>
      </c>
      <c r="S50" s="87"/>
      <c r="T50" s="49"/>
      <c r="U50" s="89"/>
      <c r="V50" s="47"/>
      <c r="W50" s="47"/>
      <c r="X50" s="47"/>
    </row>
    <row r="51" spans="1:24" s="55" customFormat="1" ht="14.25">
      <c r="A51" s="34">
        <v>27</v>
      </c>
      <c r="B51" s="62" t="s">
        <v>80</v>
      </c>
      <c r="C51" s="49" t="s">
        <v>45</v>
      </c>
      <c r="D51" s="49" t="s">
        <v>45</v>
      </c>
      <c r="E51" s="49" t="s">
        <v>67</v>
      </c>
      <c r="F51" s="51">
        <v>20</v>
      </c>
      <c r="G51" s="51">
        <v>10</v>
      </c>
      <c r="H51" s="51">
        <v>50</v>
      </c>
      <c r="I51" s="52">
        <v>2</v>
      </c>
      <c r="J51" s="31"/>
      <c r="K51" s="32"/>
      <c r="L51" s="33"/>
      <c r="M51" s="83"/>
      <c r="N51" s="32"/>
      <c r="O51" s="84"/>
      <c r="P51" s="87">
        <v>10</v>
      </c>
      <c r="Q51" s="49">
        <v>10</v>
      </c>
      <c r="R51" s="89">
        <v>2</v>
      </c>
      <c r="S51" s="87"/>
      <c r="T51" s="49"/>
      <c r="U51" s="89"/>
      <c r="V51" s="47"/>
      <c r="W51" s="47"/>
      <c r="X51" s="47"/>
    </row>
    <row r="52" spans="1:24" s="55" customFormat="1" ht="14.25">
      <c r="A52" s="34">
        <v>28</v>
      </c>
      <c r="B52" s="62" t="s">
        <v>88</v>
      </c>
      <c r="C52" s="49" t="s">
        <v>45</v>
      </c>
      <c r="D52" s="49" t="s">
        <v>45</v>
      </c>
      <c r="E52" s="49" t="s">
        <v>67</v>
      </c>
      <c r="F52" s="51">
        <v>20</v>
      </c>
      <c r="G52" s="51">
        <v>10</v>
      </c>
      <c r="H52" s="51">
        <v>25</v>
      </c>
      <c r="I52" s="52">
        <v>1</v>
      </c>
      <c r="J52" s="31"/>
      <c r="K52" s="32"/>
      <c r="L52" s="33"/>
      <c r="M52" s="83"/>
      <c r="N52" s="32"/>
      <c r="O52" s="84"/>
      <c r="P52" s="87">
        <v>10</v>
      </c>
      <c r="Q52" s="49">
        <v>10</v>
      </c>
      <c r="R52" s="89">
        <v>1</v>
      </c>
      <c r="S52" s="87"/>
      <c r="T52" s="49"/>
      <c r="U52" s="89"/>
      <c r="V52" s="47"/>
      <c r="W52" s="47"/>
      <c r="X52" s="47"/>
    </row>
    <row r="53" spans="1:24" s="55" customFormat="1" ht="12" customHeight="1">
      <c r="A53" s="34">
        <v>29</v>
      </c>
      <c r="B53" s="62" t="s">
        <v>60</v>
      </c>
      <c r="C53" s="49" t="s">
        <v>45</v>
      </c>
      <c r="D53" s="49" t="s">
        <v>45</v>
      </c>
      <c r="E53" s="49" t="s">
        <v>67</v>
      </c>
      <c r="F53" s="51">
        <v>20</v>
      </c>
      <c r="G53" s="51">
        <v>10</v>
      </c>
      <c r="H53" s="51">
        <v>50</v>
      </c>
      <c r="I53" s="52">
        <v>2</v>
      </c>
      <c r="J53" s="31"/>
      <c r="K53" s="32"/>
      <c r="L53" s="33"/>
      <c r="M53" s="83"/>
      <c r="N53" s="32"/>
      <c r="O53" s="84"/>
      <c r="P53" s="87"/>
      <c r="Q53" s="49"/>
      <c r="R53" s="89"/>
      <c r="S53" s="87">
        <v>10</v>
      </c>
      <c r="T53" s="49">
        <v>10</v>
      </c>
      <c r="U53" s="89">
        <v>1</v>
      </c>
      <c r="V53" s="47"/>
      <c r="W53" s="47"/>
      <c r="X53" s="47"/>
    </row>
    <row r="54" spans="1:24" s="55" customFormat="1" ht="14.25">
      <c r="A54" s="34">
        <v>30</v>
      </c>
      <c r="B54" s="62" t="s">
        <v>61</v>
      </c>
      <c r="C54" s="49" t="s">
        <v>45</v>
      </c>
      <c r="D54" s="49" t="s">
        <v>45</v>
      </c>
      <c r="E54" s="49" t="s">
        <v>67</v>
      </c>
      <c r="F54" s="51">
        <v>15</v>
      </c>
      <c r="G54" s="51">
        <v>10</v>
      </c>
      <c r="H54" s="51">
        <v>25</v>
      </c>
      <c r="I54" s="52">
        <v>1</v>
      </c>
      <c r="J54" s="31"/>
      <c r="K54" s="32"/>
      <c r="L54" s="33"/>
      <c r="M54" s="83"/>
      <c r="N54" s="32"/>
      <c r="O54" s="84"/>
      <c r="P54" s="87"/>
      <c r="Q54" s="49"/>
      <c r="R54" s="89"/>
      <c r="S54" s="87">
        <v>5</v>
      </c>
      <c r="T54" s="49">
        <v>10</v>
      </c>
      <c r="U54" s="89">
        <v>1</v>
      </c>
      <c r="V54" s="47"/>
      <c r="W54" s="47"/>
      <c r="X54" s="47"/>
    </row>
    <row r="55" spans="1:24" s="55" customFormat="1" ht="14.25">
      <c r="A55" s="34">
        <v>31</v>
      </c>
      <c r="B55" s="62" t="s">
        <v>62</v>
      </c>
      <c r="C55" s="49" t="s">
        <v>45</v>
      </c>
      <c r="D55" s="49" t="s">
        <v>45</v>
      </c>
      <c r="E55" s="49" t="s">
        <v>68</v>
      </c>
      <c r="F55" s="51">
        <v>15</v>
      </c>
      <c r="G55" s="51">
        <v>15</v>
      </c>
      <c r="H55" s="51">
        <v>25</v>
      </c>
      <c r="I55" s="52">
        <v>1</v>
      </c>
      <c r="J55" s="31"/>
      <c r="K55" s="32"/>
      <c r="L55" s="33"/>
      <c r="M55" s="83"/>
      <c r="N55" s="32"/>
      <c r="O55" s="84"/>
      <c r="P55" s="87"/>
      <c r="Q55" s="49"/>
      <c r="R55" s="89"/>
      <c r="S55" s="87">
        <v>0</v>
      </c>
      <c r="T55" s="49">
        <v>15</v>
      </c>
      <c r="U55" s="89">
        <v>1</v>
      </c>
      <c r="V55" s="47"/>
      <c r="W55" s="47"/>
      <c r="X55" s="47"/>
    </row>
    <row r="56" spans="1:24" s="55" customFormat="1" ht="14.25">
      <c r="A56" s="34">
        <v>32</v>
      </c>
      <c r="B56" s="62" t="s">
        <v>63</v>
      </c>
      <c r="C56" s="49" t="s">
        <v>45</v>
      </c>
      <c r="D56" s="49" t="s">
        <v>45</v>
      </c>
      <c r="E56" s="49" t="s">
        <v>67</v>
      </c>
      <c r="F56" s="51">
        <v>20</v>
      </c>
      <c r="G56" s="51">
        <v>10</v>
      </c>
      <c r="H56" s="51">
        <v>50</v>
      </c>
      <c r="I56" s="52">
        <v>2</v>
      </c>
      <c r="J56" s="31"/>
      <c r="K56" s="32"/>
      <c r="L56" s="33"/>
      <c r="M56" s="83"/>
      <c r="N56" s="32"/>
      <c r="O56" s="84"/>
      <c r="P56" s="87"/>
      <c r="Q56" s="49"/>
      <c r="R56" s="89"/>
      <c r="S56" s="87">
        <v>10</v>
      </c>
      <c r="T56" s="49">
        <v>10</v>
      </c>
      <c r="U56" s="89">
        <v>2</v>
      </c>
      <c r="V56" s="47"/>
      <c r="W56" s="47"/>
      <c r="X56" s="47"/>
    </row>
    <row r="57" spans="1:24" s="55" customFormat="1" ht="14.25">
      <c r="A57" s="34">
        <v>33</v>
      </c>
      <c r="B57" s="62" t="s">
        <v>64</v>
      </c>
      <c r="C57" s="49" t="s">
        <v>45</v>
      </c>
      <c r="D57" s="49" t="s">
        <v>45</v>
      </c>
      <c r="E57" s="49" t="s">
        <v>68</v>
      </c>
      <c r="F57" s="51">
        <v>15</v>
      </c>
      <c r="G57" s="51">
        <v>15</v>
      </c>
      <c r="H57" s="51">
        <v>25</v>
      </c>
      <c r="I57" s="52">
        <v>1</v>
      </c>
      <c r="J57" s="31"/>
      <c r="K57" s="32"/>
      <c r="L57" s="33"/>
      <c r="M57" s="83"/>
      <c r="N57" s="32"/>
      <c r="O57" s="84"/>
      <c r="P57" s="87"/>
      <c r="Q57" s="49"/>
      <c r="R57" s="89"/>
      <c r="S57" s="87">
        <v>0</v>
      </c>
      <c r="T57" s="49">
        <v>15</v>
      </c>
      <c r="U57" s="89">
        <v>1</v>
      </c>
      <c r="V57" s="47"/>
      <c r="W57" s="47"/>
      <c r="X57" s="47"/>
    </row>
    <row r="58" spans="1:24" s="55" customFormat="1" ht="18.75" customHeight="1">
      <c r="A58" s="34">
        <v>34</v>
      </c>
      <c r="B58" s="62" t="s">
        <v>66</v>
      </c>
      <c r="C58" s="49" t="s">
        <v>45</v>
      </c>
      <c r="D58" s="49" t="s">
        <v>45</v>
      </c>
      <c r="E58" s="49" t="s">
        <v>70</v>
      </c>
      <c r="F58" s="51">
        <v>15</v>
      </c>
      <c r="G58" s="51">
        <v>0</v>
      </c>
      <c r="H58" s="51">
        <v>25</v>
      </c>
      <c r="I58" s="52">
        <v>1</v>
      </c>
      <c r="J58" s="31">
        <v>15</v>
      </c>
      <c r="K58" s="32">
        <v>0</v>
      </c>
      <c r="L58" s="33">
        <v>1</v>
      </c>
      <c r="M58" s="83"/>
      <c r="N58" s="32"/>
      <c r="O58" s="84"/>
      <c r="P58" s="87"/>
      <c r="Q58" s="49"/>
      <c r="R58" s="89"/>
      <c r="S58" s="87"/>
      <c r="T58" s="49"/>
      <c r="U58" s="89"/>
      <c r="V58" s="47"/>
      <c r="W58" s="47"/>
      <c r="X58" s="47"/>
    </row>
    <row r="59" spans="1:24" s="57" customFormat="1" ht="14.25">
      <c r="A59" s="34">
        <v>35</v>
      </c>
      <c r="B59" s="62" t="s">
        <v>77</v>
      </c>
      <c r="C59" s="34" t="s">
        <v>45</v>
      </c>
      <c r="D59" s="34" t="s">
        <v>45</v>
      </c>
      <c r="E59" s="34" t="s">
        <v>68</v>
      </c>
      <c r="F59" s="104">
        <v>20</v>
      </c>
      <c r="G59" s="104">
        <v>20</v>
      </c>
      <c r="H59" s="104">
        <v>25</v>
      </c>
      <c r="I59" s="105">
        <v>2</v>
      </c>
      <c r="J59" s="43"/>
      <c r="K59" s="34"/>
      <c r="L59" s="35"/>
      <c r="M59" s="92"/>
      <c r="N59" s="34"/>
      <c r="O59" s="42"/>
      <c r="P59" s="43"/>
      <c r="Q59" s="34"/>
      <c r="R59" s="35"/>
      <c r="S59" s="43">
        <v>0</v>
      </c>
      <c r="T59" s="34">
        <v>20</v>
      </c>
      <c r="U59" s="35">
        <v>2</v>
      </c>
      <c r="V59" s="47"/>
      <c r="W59" s="47"/>
      <c r="X59" s="47"/>
    </row>
    <row r="60" spans="1:24" s="57" customFormat="1" ht="14.25">
      <c r="A60" s="34">
        <v>36</v>
      </c>
      <c r="B60" s="62" t="s">
        <v>83</v>
      </c>
      <c r="C60" s="34" t="s">
        <v>45</v>
      </c>
      <c r="D60" s="34" t="s">
        <v>45</v>
      </c>
      <c r="E60" s="34" t="s">
        <v>78</v>
      </c>
      <c r="F60" s="104">
        <v>10</v>
      </c>
      <c r="G60" s="104">
        <v>10</v>
      </c>
      <c r="H60" s="104">
        <v>25</v>
      </c>
      <c r="I60" s="105">
        <v>1</v>
      </c>
      <c r="J60" s="43"/>
      <c r="K60" s="34"/>
      <c r="L60" s="35"/>
      <c r="M60" s="92"/>
      <c r="N60" s="34"/>
      <c r="O60" s="42"/>
      <c r="P60" s="43"/>
      <c r="Q60" s="34"/>
      <c r="R60" s="35"/>
      <c r="S60" s="43">
        <v>0</v>
      </c>
      <c r="T60" s="34">
        <v>10</v>
      </c>
      <c r="U60" s="35">
        <v>1</v>
      </c>
      <c r="V60" s="47"/>
      <c r="W60" s="47"/>
      <c r="X60" s="47"/>
    </row>
    <row r="61" spans="1:24" s="55" customFormat="1" ht="14.25">
      <c r="A61" s="34">
        <v>37</v>
      </c>
      <c r="B61" s="62" t="s">
        <v>65</v>
      </c>
      <c r="C61" s="49" t="s">
        <v>45</v>
      </c>
      <c r="D61" s="49" t="s">
        <v>45</v>
      </c>
      <c r="E61" s="49" t="s">
        <v>68</v>
      </c>
      <c r="F61" s="51">
        <v>15</v>
      </c>
      <c r="G61" s="51">
        <v>15</v>
      </c>
      <c r="H61" s="51">
        <v>25</v>
      </c>
      <c r="I61" s="52">
        <v>1</v>
      </c>
      <c r="J61" s="31"/>
      <c r="K61" s="32"/>
      <c r="L61" s="33"/>
      <c r="M61" s="83"/>
      <c r="N61" s="32"/>
      <c r="O61" s="84"/>
      <c r="P61" s="87"/>
      <c r="Q61" s="49"/>
      <c r="R61" s="89"/>
      <c r="S61" s="87">
        <v>0</v>
      </c>
      <c r="T61" s="49">
        <v>15</v>
      </c>
      <c r="U61" s="89">
        <v>1</v>
      </c>
      <c r="V61" s="47"/>
      <c r="W61" s="47"/>
      <c r="X61" s="47"/>
    </row>
    <row r="62" spans="1:24" s="55" customFormat="1" ht="14.25">
      <c r="A62" s="34">
        <v>38</v>
      </c>
      <c r="B62" s="62" t="s">
        <v>58</v>
      </c>
      <c r="C62" s="49" t="s">
        <v>45</v>
      </c>
      <c r="D62" s="49" t="s">
        <v>59</v>
      </c>
      <c r="E62" s="49" t="s">
        <v>71</v>
      </c>
      <c r="F62" s="51">
        <v>30</v>
      </c>
      <c r="G62" s="51">
        <v>30</v>
      </c>
      <c r="H62" s="51">
        <v>50</v>
      </c>
      <c r="I62" s="52">
        <v>3</v>
      </c>
      <c r="J62" s="31"/>
      <c r="K62" s="32"/>
      <c r="L62" s="33"/>
      <c r="M62" s="83"/>
      <c r="N62" s="32"/>
      <c r="O62" s="84"/>
      <c r="P62" s="87">
        <v>0</v>
      </c>
      <c r="Q62" s="49">
        <v>15</v>
      </c>
      <c r="R62" s="89">
        <v>1</v>
      </c>
      <c r="S62" s="87">
        <v>0</v>
      </c>
      <c r="T62" s="49">
        <v>15</v>
      </c>
      <c r="U62" s="89">
        <v>1</v>
      </c>
      <c r="V62" s="47"/>
      <c r="W62" s="47"/>
      <c r="X62" s="47"/>
    </row>
    <row r="63" spans="1:24" s="57" customFormat="1" ht="14.25">
      <c r="A63" s="156" t="s">
        <v>73</v>
      </c>
      <c r="B63" s="156"/>
      <c r="C63" s="156"/>
      <c r="D63" s="156"/>
      <c r="E63" s="156"/>
      <c r="F63" s="48">
        <f>SUM(F64:F65)</f>
        <v>210</v>
      </c>
      <c r="G63" s="48">
        <f aca="true" t="shared" si="4" ref="G63:U63">SUM(G64:G65)</f>
        <v>210</v>
      </c>
      <c r="H63" s="48">
        <f t="shared" si="4"/>
        <v>350</v>
      </c>
      <c r="I63" s="48">
        <f t="shared" si="4"/>
        <v>11</v>
      </c>
      <c r="J63" s="48">
        <f t="shared" si="4"/>
        <v>0</v>
      </c>
      <c r="K63" s="48">
        <f t="shared" si="4"/>
        <v>0</v>
      </c>
      <c r="L63" s="48">
        <f t="shared" si="4"/>
        <v>0</v>
      </c>
      <c r="M63" s="48">
        <f t="shared" si="4"/>
        <v>0</v>
      </c>
      <c r="N63" s="48">
        <f t="shared" si="4"/>
        <v>0</v>
      </c>
      <c r="O63" s="48">
        <f t="shared" si="4"/>
        <v>0</v>
      </c>
      <c r="P63" s="48">
        <f t="shared" si="4"/>
        <v>0</v>
      </c>
      <c r="Q63" s="48">
        <f t="shared" si="4"/>
        <v>0</v>
      </c>
      <c r="R63" s="48">
        <f t="shared" si="4"/>
        <v>0</v>
      </c>
      <c r="S63" s="48">
        <f t="shared" si="4"/>
        <v>0</v>
      </c>
      <c r="T63" s="48">
        <f t="shared" si="4"/>
        <v>210</v>
      </c>
      <c r="U63" s="48">
        <f t="shared" si="4"/>
        <v>8</v>
      </c>
      <c r="V63" s="47"/>
      <c r="W63" s="47"/>
      <c r="X63" s="47"/>
    </row>
    <row r="64" spans="1:24" s="55" customFormat="1" ht="14.25">
      <c r="A64" s="34">
        <v>39</v>
      </c>
      <c r="B64" s="60" t="s">
        <v>74</v>
      </c>
      <c r="C64" s="49" t="s">
        <v>45</v>
      </c>
      <c r="D64" s="49" t="s">
        <v>59</v>
      </c>
      <c r="E64" s="49" t="s">
        <v>72</v>
      </c>
      <c r="F64" s="51">
        <v>120</v>
      </c>
      <c r="G64" s="51">
        <v>120</v>
      </c>
      <c r="H64" s="51">
        <v>150</v>
      </c>
      <c r="I64" s="52">
        <v>6</v>
      </c>
      <c r="J64" s="31"/>
      <c r="K64" s="32"/>
      <c r="L64" s="33"/>
      <c r="M64" s="83"/>
      <c r="N64" s="32"/>
      <c r="O64" s="84"/>
      <c r="P64" s="87"/>
      <c r="Q64" s="49"/>
      <c r="R64" s="89"/>
      <c r="S64" s="87"/>
      <c r="T64" s="49">
        <v>120</v>
      </c>
      <c r="U64" s="89">
        <v>4</v>
      </c>
      <c r="V64" s="47"/>
      <c r="W64" s="47"/>
      <c r="X64" s="47"/>
    </row>
    <row r="65" spans="1:24" s="55" customFormat="1" ht="14.25">
      <c r="A65" s="34">
        <v>40</v>
      </c>
      <c r="B65" s="60" t="s">
        <v>75</v>
      </c>
      <c r="C65" s="49" t="s">
        <v>45</v>
      </c>
      <c r="D65" s="49" t="s">
        <v>59</v>
      </c>
      <c r="E65" s="49" t="s">
        <v>72</v>
      </c>
      <c r="F65" s="51">
        <v>90</v>
      </c>
      <c r="G65" s="51">
        <v>90</v>
      </c>
      <c r="H65" s="51">
        <v>200</v>
      </c>
      <c r="I65" s="51">
        <v>5</v>
      </c>
      <c r="J65" s="32"/>
      <c r="K65" s="32"/>
      <c r="L65" s="32"/>
      <c r="M65" s="32"/>
      <c r="N65" s="32"/>
      <c r="O65" s="32"/>
      <c r="P65" s="49"/>
      <c r="Q65" s="49"/>
      <c r="R65" s="49"/>
      <c r="S65" s="49"/>
      <c r="T65" s="49">
        <v>90</v>
      </c>
      <c r="U65" s="49">
        <v>4</v>
      </c>
      <c r="V65" s="47"/>
      <c r="W65" s="47"/>
      <c r="X65" s="47"/>
    </row>
    <row r="66" spans="1:24" s="63" customFormat="1" ht="15" thickBot="1">
      <c r="A66" s="118" t="s">
        <v>30</v>
      </c>
      <c r="B66" s="119"/>
      <c r="C66" s="119"/>
      <c r="D66" s="119"/>
      <c r="E66" s="120"/>
      <c r="F66" s="100">
        <f aca="true" t="shared" si="5" ref="F66:U66">F21+F26+F31+F37+F63</f>
        <v>910</v>
      </c>
      <c r="G66" s="100">
        <f t="shared" si="5"/>
        <v>665</v>
      </c>
      <c r="H66" s="100">
        <f t="shared" si="5"/>
        <v>1785</v>
      </c>
      <c r="I66" s="100">
        <f t="shared" si="5"/>
        <v>70</v>
      </c>
      <c r="J66" s="79">
        <f t="shared" si="5"/>
        <v>90</v>
      </c>
      <c r="K66" s="79">
        <f t="shared" si="5"/>
        <v>85</v>
      </c>
      <c r="L66" s="101">
        <f t="shared" si="5"/>
        <v>13</v>
      </c>
      <c r="M66" s="99">
        <f t="shared" si="5"/>
        <v>50</v>
      </c>
      <c r="N66" s="79">
        <f t="shared" si="5"/>
        <v>115</v>
      </c>
      <c r="O66" s="102">
        <f t="shared" si="5"/>
        <v>12</v>
      </c>
      <c r="P66" s="79">
        <f t="shared" si="5"/>
        <v>85</v>
      </c>
      <c r="Q66" s="79">
        <f t="shared" si="5"/>
        <v>100</v>
      </c>
      <c r="R66" s="101">
        <f t="shared" si="5"/>
        <v>15</v>
      </c>
      <c r="S66" s="79">
        <f t="shared" si="5"/>
        <v>25</v>
      </c>
      <c r="T66" s="79">
        <f t="shared" si="5"/>
        <v>360</v>
      </c>
      <c r="U66" s="101">
        <f t="shared" si="5"/>
        <v>22</v>
      </c>
      <c r="V66" s="99">
        <f>J66+M66+P66+S66</f>
        <v>250</v>
      </c>
      <c r="W66" s="79">
        <f>K66+N66+Q66+T66</f>
        <v>660</v>
      </c>
      <c r="X66" s="79">
        <f>L66+O66+R66+U66</f>
        <v>62</v>
      </c>
    </row>
    <row r="67" spans="1:24" s="63" customFormat="1" ht="15" thickBot="1">
      <c r="A67" s="155"/>
      <c r="B67" s="155"/>
      <c r="C67" s="40"/>
      <c r="D67" s="40"/>
      <c r="E67" s="40"/>
      <c r="F67" s="127" t="s">
        <v>29</v>
      </c>
      <c r="G67" s="127"/>
      <c r="H67" s="127"/>
      <c r="I67" s="128"/>
      <c r="J67" s="112">
        <f>J66+K66</f>
        <v>175</v>
      </c>
      <c r="K67" s="113"/>
      <c r="L67" s="96"/>
      <c r="M67" s="131">
        <f>M66+N66</f>
        <v>165</v>
      </c>
      <c r="N67" s="113"/>
      <c r="O67" s="98"/>
      <c r="P67" s="112">
        <f>P66+Q66</f>
        <v>185</v>
      </c>
      <c r="Q67" s="113"/>
      <c r="R67" s="96"/>
      <c r="S67" s="112">
        <f>S66+T66</f>
        <v>385</v>
      </c>
      <c r="T67" s="113"/>
      <c r="U67" s="96"/>
      <c r="V67" s="153">
        <f>J67+M67+P67+S67</f>
        <v>910</v>
      </c>
      <c r="W67" s="154"/>
      <c r="X67" s="64"/>
    </row>
    <row r="68" spans="1:21" s="63" customFormat="1" ht="14.25">
      <c r="A68" s="65"/>
      <c r="B68" s="65"/>
      <c r="C68" s="65"/>
      <c r="D68" s="65"/>
      <c r="E68" s="66"/>
      <c r="F68" s="67"/>
      <c r="G68" s="68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1" s="63" customFormat="1" ht="14.25">
      <c r="A69" s="66"/>
      <c r="B69" s="69"/>
      <c r="C69" s="65"/>
      <c r="D69" s="65"/>
      <c r="E69" s="66"/>
      <c r="F69" s="67"/>
      <c r="G69" s="68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1:21" s="63" customFormat="1" ht="14.25">
      <c r="A70" s="66"/>
      <c r="B70" s="69"/>
      <c r="C70" s="65"/>
      <c r="D70" s="65"/>
      <c r="E70" s="66"/>
      <c r="F70" s="6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1:21" s="63" customFormat="1" ht="14.25">
      <c r="A71" s="66"/>
      <c r="B71" s="69"/>
      <c r="C71" s="65"/>
      <c r="D71" s="65"/>
      <c r="E71" s="66"/>
      <c r="F71" s="6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1:21" s="63" customFormat="1" ht="14.25">
      <c r="A72" s="66"/>
      <c r="B72" s="69"/>
      <c r="C72" s="65"/>
      <c r="D72" s="65"/>
      <c r="E72" s="66"/>
      <c r="F72" s="6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1:21" s="63" customFormat="1" ht="14.25">
      <c r="A73" s="66"/>
      <c r="B73" s="69"/>
      <c r="C73" s="65"/>
      <c r="D73" s="65"/>
      <c r="E73" s="66"/>
      <c r="F73" s="6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1:21" s="63" customFormat="1" ht="14.25">
      <c r="A74" s="66"/>
      <c r="B74" s="69"/>
      <c r="C74" s="69"/>
      <c r="D74" s="69"/>
      <c r="E74" s="66"/>
      <c r="F74" s="70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1:21" s="63" customFormat="1" ht="14.25">
      <c r="A75" s="66"/>
      <c r="B75" s="69"/>
      <c r="C75" s="65"/>
      <c r="D75" s="65"/>
      <c r="E75" s="66"/>
      <c r="F75" s="6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1:21" s="63" customFormat="1" ht="14.25">
      <c r="A76" s="66"/>
      <c r="B76" s="65"/>
      <c r="C76" s="65"/>
      <c r="D76" s="65"/>
      <c r="E76" s="66"/>
      <c r="F76" s="71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1:21" s="63" customFormat="1" ht="14.25">
      <c r="A77" s="66"/>
      <c r="B77" s="69"/>
      <c r="C77" s="65"/>
      <c r="D77" s="65"/>
      <c r="E77" s="66"/>
      <c r="F77" s="6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1:21" s="63" customFormat="1" ht="14.25">
      <c r="A78" s="66"/>
      <c r="B78" s="72"/>
      <c r="C78" s="65"/>
      <c r="D78" s="65"/>
      <c r="E78" s="66"/>
      <c r="F78" s="6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1:27" s="63" customFormat="1" ht="14.25">
      <c r="A79" s="66"/>
      <c r="B79" s="69"/>
      <c r="C79" s="65"/>
      <c r="D79" s="65"/>
      <c r="E79" s="66"/>
      <c r="F79" s="67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73"/>
      <c r="W79" s="73"/>
      <c r="X79" s="73"/>
      <c r="Y79" s="73"/>
      <c r="Z79" s="73"/>
      <c r="AA79" s="73"/>
    </row>
    <row r="80" spans="1:31" s="55" customFormat="1" ht="14.25">
      <c r="A80" s="66"/>
      <c r="B80" s="69"/>
      <c r="C80" s="65"/>
      <c r="D80" s="65"/>
      <c r="E80" s="66"/>
      <c r="F80" s="67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74"/>
      <c r="W80" s="74"/>
      <c r="X80" s="74"/>
      <c r="Y80" s="74"/>
      <c r="Z80" s="74"/>
      <c r="AA80" s="74"/>
      <c r="AB80" s="75"/>
      <c r="AC80" s="75"/>
      <c r="AD80" s="75"/>
      <c r="AE80" s="75"/>
    </row>
    <row r="81" spans="1:27" s="55" customFormat="1" ht="14.25">
      <c r="A81" s="66"/>
      <c r="B81" s="72"/>
      <c r="C81" s="65"/>
      <c r="D81" s="65"/>
      <c r="E81" s="66"/>
      <c r="F81" s="67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74"/>
      <c r="W81" s="74"/>
      <c r="X81" s="74"/>
      <c r="Y81" s="74"/>
      <c r="Z81" s="74"/>
      <c r="AA81" s="74"/>
    </row>
    <row r="82" spans="1:27" s="55" customFormat="1" ht="14.25">
      <c r="A82" s="66"/>
      <c r="B82" s="69"/>
      <c r="C82" s="69"/>
      <c r="D82" s="69"/>
      <c r="E82" s="66"/>
      <c r="F82" s="71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74"/>
      <c r="W82" s="74"/>
      <c r="X82" s="74"/>
      <c r="Y82" s="74"/>
      <c r="Z82" s="74"/>
      <c r="AA82" s="74"/>
    </row>
    <row r="83" spans="1:27" s="63" customFormat="1" ht="14.25">
      <c r="A83" s="66"/>
      <c r="B83" s="65"/>
      <c r="C83" s="65"/>
      <c r="D83" s="65"/>
      <c r="E83" s="66"/>
      <c r="F83" s="71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73"/>
      <c r="W83" s="73"/>
      <c r="X83" s="73"/>
      <c r="Y83" s="73"/>
      <c r="Z83" s="73"/>
      <c r="AA83" s="73"/>
    </row>
    <row r="84" spans="1:27" s="63" customFormat="1" ht="14.25">
      <c r="A84" s="66"/>
      <c r="B84" s="69"/>
      <c r="C84" s="69"/>
      <c r="D84" s="69"/>
      <c r="E84" s="66"/>
      <c r="F84" s="71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73"/>
      <c r="W84" s="73"/>
      <c r="X84" s="73"/>
      <c r="Y84" s="73"/>
      <c r="Z84" s="73"/>
      <c r="AA84" s="73"/>
    </row>
    <row r="85" spans="1:27" s="63" customFormat="1" ht="14.25">
      <c r="A85" s="66"/>
      <c r="B85" s="65"/>
      <c r="C85" s="66"/>
      <c r="D85" s="66"/>
      <c r="E85" s="66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73"/>
      <c r="W85" s="73"/>
      <c r="X85" s="73"/>
      <c r="Y85" s="73"/>
      <c r="Z85" s="73"/>
      <c r="AA85" s="73"/>
    </row>
    <row r="86" spans="1:27" s="63" customFormat="1" ht="14.25">
      <c r="A86" s="66"/>
      <c r="B86" s="65"/>
      <c r="C86" s="66"/>
      <c r="D86" s="66"/>
      <c r="E86" s="66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73"/>
      <c r="W86" s="73"/>
      <c r="X86" s="73"/>
      <c r="Y86" s="73"/>
      <c r="Z86" s="73"/>
      <c r="AA86" s="73"/>
    </row>
    <row r="87" spans="1:27" s="63" customFormat="1" ht="14.25">
      <c r="A87" s="66"/>
      <c r="B87" s="76"/>
      <c r="C87" s="66"/>
      <c r="D87" s="66"/>
      <c r="E87" s="66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73"/>
      <c r="W87" s="73"/>
      <c r="X87" s="73"/>
      <c r="Y87" s="73"/>
      <c r="Z87" s="73"/>
      <c r="AA87" s="73"/>
    </row>
    <row r="88" spans="1:27" s="63" customFormat="1" ht="14.25">
      <c r="A88" s="66"/>
      <c r="B88" s="65"/>
      <c r="C88" s="66"/>
      <c r="D88" s="66"/>
      <c r="E88" s="66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77"/>
      <c r="W88" s="77"/>
      <c r="X88" s="77"/>
      <c r="Y88" s="77"/>
      <c r="Z88" s="77"/>
      <c r="AA88" s="77"/>
    </row>
    <row r="89" spans="1:27" s="63" customFormat="1" ht="14.25">
      <c r="A89" s="66"/>
      <c r="B89" s="65"/>
      <c r="C89" s="66"/>
      <c r="D89" s="66"/>
      <c r="E89" s="66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77"/>
      <c r="W89" s="77"/>
      <c r="X89" s="77"/>
      <c r="Y89" s="77"/>
      <c r="Z89" s="77"/>
      <c r="AA89" s="77"/>
    </row>
    <row r="90" spans="1:27" s="63" customFormat="1" ht="14.25">
      <c r="A90" s="66"/>
      <c r="B90" s="65"/>
      <c r="C90" s="66"/>
      <c r="D90" s="66"/>
      <c r="E90" s="66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7"/>
      <c r="W90" s="77"/>
      <c r="X90" s="77"/>
      <c r="Y90" s="77"/>
      <c r="Z90" s="77"/>
      <c r="AA90" s="77"/>
    </row>
    <row r="91" spans="1:27" s="63" customFormat="1" ht="14.25">
      <c r="A91" s="78"/>
      <c r="B91" s="75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7"/>
      <c r="W91" s="77"/>
      <c r="X91" s="77"/>
      <c r="Y91" s="77"/>
      <c r="Z91" s="77"/>
      <c r="AA91" s="77"/>
    </row>
    <row r="92" spans="1:27" s="63" customFormat="1" ht="14.25">
      <c r="A92" s="40"/>
      <c r="B92" s="55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7"/>
      <c r="W92" s="77"/>
      <c r="X92" s="77"/>
      <c r="Y92" s="77"/>
      <c r="Z92" s="77"/>
      <c r="AA92" s="77"/>
    </row>
    <row r="93" spans="1:27" s="63" customFormat="1" ht="14.25">
      <c r="A93" s="40"/>
      <c r="B93" s="55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7"/>
      <c r="W93" s="77"/>
      <c r="X93" s="77"/>
      <c r="Y93" s="77"/>
      <c r="Z93" s="77"/>
      <c r="AA93" s="77"/>
    </row>
    <row r="94" spans="1:27" s="63" customFormat="1" ht="14.25">
      <c r="A94" s="40"/>
      <c r="B94" s="55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7"/>
      <c r="W94" s="77"/>
      <c r="X94" s="77"/>
      <c r="Y94" s="77"/>
      <c r="Z94" s="77"/>
      <c r="AA94" s="77"/>
    </row>
    <row r="95" spans="1:27" s="63" customFormat="1" ht="14.25">
      <c r="A95" s="40"/>
      <c r="B95" s="55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7"/>
      <c r="W95" s="77"/>
      <c r="X95" s="77"/>
      <c r="Y95" s="77"/>
      <c r="Z95" s="77"/>
      <c r="AA95" s="77"/>
    </row>
    <row r="96" spans="1:27" s="63" customFormat="1" ht="14.25">
      <c r="A96" s="40"/>
      <c r="B96" s="55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7"/>
      <c r="W96" s="77"/>
      <c r="X96" s="77"/>
      <c r="Y96" s="77"/>
      <c r="Z96" s="77"/>
      <c r="AA96" s="77"/>
    </row>
    <row r="97" spans="1:27" s="63" customFormat="1" ht="14.25">
      <c r="A97" s="40"/>
      <c r="B97" s="55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7"/>
      <c r="W97" s="77"/>
      <c r="X97" s="77"/>
      <c r="Y97" s="77"/>
      <c r="Z97" s="77"/>
      <c r="AA97" s="77"/>
    </row>
    <row r="98" spans="1:27" s="63" customFormat="1" ht="14.25">
      <c r="A98" s="40"/>
      <c r="B98" s="55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7"/>
      <c r="W98" s="77"/>
      <c r="X98" s="77"/>
      <c r="Y98" s="77"/>
      <c r="Z98" s="77"/>
      <c r="AA98" s="77"/>
    </row>
    <row r="99" spans="1:27" s="63" customFormat="1" ht="14.25">
      <c r="A99" s="40"/>
      <c r="B99" s="55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7"/>
      <c r="W99" s="77"/>
      <c r="X99" s="77"/>
      <c r="Y99" s="77"/>
      <c r="Z99" s="77"/>
      <c r="AA99" s="77"/>
    </row>
    <row r="100" spans="1:27" s="63" customFormat="1" ht="14.25">
      <c r="A100" s="40"/>
      <c r="B100" s="55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7"/>
      <c r="W100" s="77"/>
      <c r="X100" s="77"/>
      <c r="Y100" s="77"/>
      <c r="Z100" s="77"/>
      <c r="AA100" s="77"/>
    </row>
    <row r="101" spans="1:27" s="63" customFormat="1" ht="14.25">
      <c r="A101" s="40"/>
      <c r="B101" s="55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7"/>
      <c r="W101" s="77"/>
      <c r="X101" s="77"/>
      <c r="Y101" s="77"/>
      <c r="Z101" s="77"/>
      <c r="AA101" s="77"/>
    </row>
    <row r="102" spans="1:27" s="63" customFormat="1" ht="14.25">
      <c r="A102" s="40"/>
      <c r="B102" s="55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7"/>
      <c r="W102" s="77"/>
      <c r="X102" s="77"/>
      <c r="Y102" s="77"/>
      <c r="Z102" s="77"/>
      <c r="AA102" s="77"/>
    </row>
    <row r="103" spans="1:27" s="63" customFormat="1" ht="14.25">
      <c r="A103" s="40"/>
      <c r="B103" s="55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7"/>
      <c r="W103" s="77"/>
      <c r="X103" s="77"/>
      <c r="Y103" s="77"/>
      <c r="Z103" s="77"/>
      <c r="AA103" s="77"/>
    </row>
    <row r="104" spans="1:27" s="63" customFormat="1" ht="14.25">
      <c r="A104" s="40"/>
      <c r="B104" s="55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7"/>
      <c r="W104" s="77"/>
      <c r="X104" s="77"/>
      <c r="Y104" s="77"/>
      <c r="Z104" s="77"/>
      <c r="AA104" s="77"/>
    </row>
    <row r="105" spans="1:27" s="63" customFormat="1" ht="14.25">
      <c r="A105" s="40"/>
      <c r="B105" s="55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7"/>
      <c r="W105" s="77"/>
      <c r="X105" s="77"/>
      <c r="Y105" s="77"/>
      <c r="Z105" s="77"/>
      <c r="AA105" s="77"/>
    </row>
    <row r="106" spans="1:27" s="63" customFormat="1" ht="14.25">
      <c r="A106" s="40"/>
      <c r="B106" s="55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7"/>
      <c r="W106" s="77"/>
      <c r="X106" s="77"/>
      <c r="Y106" s="77"/>
      <c r="Z106" s="77"/>
      <c r="AA106" s="77"/>
    </row>
    <row r="107" spans="1:27" s="63" customFormat="1" ht="14.25">
      <c r="A107" s="40"/>
      <c r="B107" s="55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7"/>
      <c r="W107" s="77"/>
      <c r="X107" s="77"/>
      <c r="Y107" s="77"/>
      <c r="Z107" s="77"/>
      <c r="AA107" s="77"/>
    </row>
    <row r="108" spans="1:27" s="63" customFormat="1" ht="14.25">
      <c r="A108" s="40"/>
      <c r="B108" s="55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7"/>
      <c r="W108" s="77"/>
      <c r="X108" s="77"/>
      <c r="Y108" s="77"/>
      <c r="Z108" s="77"/>
      <c r="AA108" s="77"/>
    </row>
    <row r="109" spans="1:27" s="63" customFormat="1" ht="14.25">
      <c r="A109" s="40"/>
      <c r="B109" s="55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7"/>
      <c r="W109" s="77"/>
      <c r="X109" s="77"/>
      <c r="Y109" s="77"/>
      <c r="Z109" s="77"/>
      <c r="AA109" s="77"/>
    </row>
    <row r="110" spans="1:27" s="63" customFormat="1" ht="14.25">
      <c r="A110" s="40"/>
      <c r="B110" s="55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7"/>
      <c r="W110" s="77"/>
      <c r="X110" s="77"/>
      <c r="Y110" s="77"/>
      <c r="Z110" s="77"/>
      <c r="AA110" s="77"/>
    </row>
    <row r="111" spans="1:27" s="63" customFormat="1" ht="14.25">
      <c r="A111" s="40"/>
      <c r="B111" s="55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7"/>
      <c r="W111" s="77"/>
      <c r="X111" s="77"/>
      <c r="Y111" s="77"/>
      <c r="Z111" s="77"/>
      <c r="AA111" s="77"/>
    </row>
    <row r="112" spans="1:27" s="63" customFormat="1" ht="14.25">
      <c r="A112" s="40"/>
      <c r="B112" s="55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7"/>
      <c r="W112" s="77"/>
      <c r="X112" s="77"/>
      <c r="Y112" s="77"/>
      <c r="Z112" s="77"/>
      <c r="AA112" s="77"/>
    </row>
    <row r="113" spans="1:27" s="63" customFormat="1" ht="14.25">
      <c r="A113" s="40"/>
      <c r="B113" s="55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7"/>
      <c r="W113" s="77"/>
      <c r="X113" s="77"/>
      <c r="Y113" s="77"/>
      <c r="Z113" s="77"/>
      <c r="AA113" s="77"/>
    </row>
    <row r="114" spans="1:27" s="63" customFormat="1" ht="14.25">
      <c r="A114" s="40"/>
      <c r="B114" s="55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7"/>
      <c r="W114" s="77"/>
      <c r="X114" s="77"/>
      <c r="Y114" s="77"/>
      <c r="Z114" s="77"/>
      <c r="AA114" s="77"/>
    </row>
    <row r="115" spans="1:27" s="63" customFormat="1" ht="14.25">
      <c r="A115" s="40"/>
      <c r="B115" s="55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7"/>
      <c r="W115" s="77"/>
      <c r="X115" s="77"/>
      <c r="Y115" s="77"/>
      <c r="Z115" s="77"/>
      <c r="AA115" s="77"/>
    </row>
    <row r="116" spans="1:27" s="63" customFormat="1" ht="14.25">
      <c r="A116" s="40"/>
      <c r="B116" s="55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7"/>
      <c r="W116" s="77"/>
      <c r="X116" s="77"/>
      <c r="Y116" s="77"/>
      <c r="Z116" s="77"/>
      <c r="AA116" s="77"/>
    </row>
    <row r="117" spans="1:27" s="63" customFormat="1" ht="14.25">
      <c r="A117" s="40"/>
      <c r="B117" s="55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7"/>
      <c r="W117" s="77"/>
      <c r="X117" s="77"/>
      <c r="Y117" s="77"/>
      <c r="Z117" s="77"/>
      <c r="AA117" s="77"/>
    </row>
    <row r="118" spans="3:27" ht="14.25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2"/>
      <c r="W118" s="22"/>
      <c r="X118" s="22"/>
      <c r="Y118" s="22"/>
      <c r="Z118" s="22"/>
      <c r="AA118" s="22"/>
    </row>
    <row r="119" spans="3:27" ht="14.25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2"/>
      <c r="W119" s="22"/>
      <c r="X119" s="22"/>
      <c r="Y119" s="22"/>
      <c r="Z119" s="22"/>
      <c r="AA119" s="22"/>
    </row>
    <row r="120" spans="3:27" ht="14.25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2"/>
      <c r="W120" s="22"/>
      <c r="X120" s="22"/>
      <c r="Y120" s="22"/>
      <c r="Z120" s="22"/>
      <c r="AA120" s="22"/>
    </row>
    <row r="121" spans="3:27" ht="14.25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2"/>
      <c r="W121" s="22"/>
      <c r="X121" s="22"/>
      <c r="Y121" s="22"/>
      <c r="Z121" s="22"/>
      <c r="AA121" s="22"/>
    </row>
    <row r="122" spans="3:27" ht="14.25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2"/>
      <c r="W122" s="22"/>
      <c r="X122" s="22"/>
      <c r="Y122" s="22"/>
      <c r="Z122" s="22"/>
      <c r="AA122" s="22"/>
    </row>
    <row r="123" spans="3:27" ht="14.25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2"/>
      <c r="W123" s="22"/>
      <c r="X123" s="22"/>
      <c r="Y123" s="22"/>
      <c r="Z123" s="22"/>
      <c r="AA123" s="22"/>
    </row>
    <row r="124" spans="3:27" ht="14.25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2"/>
      <c r="W124" s="22"/>
      <c r="X124" s="22"/>
      <c r="Y124" s="22"/>
      <c r="Z124" s="22"/>
      <c r="AA124" s="22"/>
    </row>
    <row r="125" spans="3:27" ht="14.25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2"/>
      <c r="W125" s="22"/>
      <c r="X125" s="22"/>
      <c r="Y125" s="22"/>
      <c r="Z125" s="22"/>
      <c r="AA125" s="22"/>
    </row>
    <row r="126" spans="3:27" ht="14.25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2"/>
      <c r="W126" s="22"/>
      <c r="X126" s="22"/>
      <c r="Y126" s="22"/>
      <c r="Z126" s="22"/>
      <c r="AA126" s="22"/>
    </row>
    <row r="127" spans="3:27" ht="14.25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2"/>
      <c r="W127" s="22"/>
      <c r="X127" s="22"/>
      <c r="Y127" s="22"/>
      <c r="Z127" s="22"/>
      <c r="AA127" s="22"/>
    </row>
    <row r="128" spans="3:27" ht="14.25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2"/>
      <c r="W128" s="22"/>
      <c r="X128" s="22"/>
      <c r="Y128" s="22"/>
      <c r="Z128" s="22"/>
      <c r="AA128" s="22"/>
    </row>
    <row r="129" spans="3:27" ht="14.25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2"/>
      <c r="W129" s="22"/>
      <c r="X129" s="22"/>
      <c r="Y129" s="22"/>
      <c r="Z129" s="22"/>
      <c r="AA129" s="22"/>
    </row>
    <row r="130" spans="3:27" ht="14.25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2"/>
      <c r="W130" s="22"/>
      <c r="X130" s="22"/>
      <c r="Y130" s="22"/>
      <c r="Z130" s="22"/>
      <c r="AA130" s="22"/>
    </row>
    <row r="131" spans="3:27" ht="14.25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2"/>
      <c r="W131" s="22"/>
      <c r="X131" s="22"/>
      <c r="Y131" s="22"/>
      <c r="Z131" s="22"/>
      <c r="AA131" s="22"/>
    </row>
    <row r="132" spans="3:27" ht="14.25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2"/>
      <c r="W132" s="22"/>
      <c r="X132" s="22"/>
      <c r="Y132" s="22"/>
      <c r="Z132" s="22"/>
      <c r="AA132" s="22"/>
    </row>
    <row r="133" spans="3:27" ht="14.25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2"/>
      <c r="W133" s="22"/>
      <c r="X133" s="22"/>
      <c r="Y133" s="22"/>
      <c r="Z133" s="22"/>
      <c r="AA133" s="22"/>
    </row>
    <row r="134" spans="3:27" ht="14.25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2"/>
      <c r="W134" s="22"/>
      <c r="X134" s="22"/>
      <c r="Y134" s="22"/>
      <c r="Z134" s="22"/>
      <c r="AA134" s="22"/>
    </row>
    <row r="135" spans="3:27" ht="14.25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2"/>
      <c r="W135" s="22"/>
      <c r="X135" s="22"/>
      <c r="Y135" s="22"/>
      <c r="Z135" s="22"/>
      <c r="AA135" s="22"/>
    </row>
    <row r="136" spans="3:27" ht="14.25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2"/>
      <c r="W136" s="22"/>
      <c r="X136" s="22"/>
      <c r="Y136" s="22"/>
      <c r="Z136" s="22"/>
      <c r="AA136" s="22"/>
    </row>
    <row r="137" spans="3:27" ht="14.25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2"/>
      <c r="W137" s="22"/>
      <c r="X137" s="22"/>
      <c r="Y137" s="22"/>
      <c r="Z137" s="22"/>
      <c r="AA137" s="22"/>
    </row>
    <row r="138" spans="3:27" ht="14.25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2"/>
      <c r="W138" s="22"/>
      <c r="X138" s="22"/>
      <c r="Y138" s="22"/>
      <c r="Z138" s="22"/>
      <c r="AA138" s="22"/>
    </row>
    <row r="139" spans="10:21" ht="14.25"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0:21" ht="14.25"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0:21" ht="14.25"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0:21" ht="14.25"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0:21" ht="14.25"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0:21" ht="14.25"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0:21" ht="14.25"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0:21" ht="14.25"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0:21" ht="14.25"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0:21" ht="14.25"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0:21" ht="14.25"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0:21" ht="14.25"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0:21" ht="14.25"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0:21" ht="14.25"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0:21" ht="14.25"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0:21" ht="14.25"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0:21" ht="14.25"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0:21" ht="14.25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0:21" ht="14.25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0:21" ht="14.25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0:21" ht="14.25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0:21" ht="14.25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0:21" ht="14.25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0:21" ht="14.25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0:21" ht="14.25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0:21" ht="14.25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0:21" ht="14.25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0:21" ht="14.25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0:21" ht="14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0:21" ht="14.25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0:21" ht="14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0:21" ht="14.25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0:21" ht="14.25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0:21" ht="14.25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0:21" ht="14.25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0:21" ht="14.25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0:21" ht="14.25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0:21" ht="14.25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0:21" ht="14.25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0:21" ht="14.25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0:21" ht="14.25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0:21" ht="14.25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0:21" ht="14.25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0:21" ht="14.25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0:21" ht="14.25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0:21" ht="14.25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0:21" ht="14.25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0:21" ht="14.25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0:21" ht="14.25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0:21" ht="14.25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0:21" ht="14.25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0:21" ht="14.25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0:21" ht="14.25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0:21" ht="14.25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0:21" ht="14.25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0:21" ht="14.25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0:21" ht="14.25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0:21" ht="14.25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0:21" ht="14.25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0:21" ht="14.25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0:21" ht="14.25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0:21" ht="14.25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0:21" ht="14.25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0:21" ht="14.25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0:21" ht="14.25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0:21" ht="14.25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0:21" ht="14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0:21" ht="14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0:21" ht="14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0:21" ht="14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0:21" ht="14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0:21" ht="14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0:21" ht="14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0:21" ht="14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0:21" ht="14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0:21" ht="14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0:21" ht="14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0:21" ht="14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0:21" ht="14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0:21" ht="14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0:21" ht="14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0:21" ht="14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0:21" ht="14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0:21" ht="14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0:21" ht="14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0:21" ht="14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0:21" ht="14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0:21" ht="14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0:21" ht="14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0:21" ht="14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0:21" ht="14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0:21" ht="14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0:21" ht="14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0:21" ht="14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0:21" ht="14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0:21" ht="14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0:21" ht="14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0:21" ht="14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0:21" ht="14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0:21" ht="14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0:21" ht="14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0:21" ht="14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0:21" ht="14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0:21" ht="14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0:21" ht="14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0:21" ht="14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0:21" ht="14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0:21" ht="14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0:21" ht="14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0:21" ht="14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0:21" ht="14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0:21" ht="14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0:21" ht="14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0:21" ht="14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0:21" ht="14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0:21" ht="14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0:21" ht="14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0:21" ht="14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0:21" ht="14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0:21" ht="14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0:21" ht="14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0:21" ht="14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0:21" ht="14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0:21" ht="14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0:21" ht="14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0:21" ht="14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0:21" ht="14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0:21" ht="14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0:21" ht="14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0:21" ht="14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0:21" ht="14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0:21" ht="14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0:21" ht="14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0:21" ht="14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0:21" ht="14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0:21" ht="14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0:21" ht="14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0:21" ht="14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0:21" ht="14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0:21" ht="14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0:21" ht="14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0:21" ht="14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0:21" ht="14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0:21" ht="14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0:21" ht="14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0:21" ht="14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</sheetData>
  <sheetProtection/>
  <mergeCells count="61">
    <mergeCell ref="C5:M5"/>
    <mergeCell ref="J17:O17"/>
    <mergeCell ref="O19:O20"/>
    <mergeCell ref="E17:E20"/>
    <mergeCell ref="M18:O18"/>
    <mergeCell ref="A10:B10"/>
    <mergeCell ref="C10:M10"/>
    <mergeCell ref="F17:G17"/>
    <mergeCell ref="O7:U7"/>
    <mergeCell ref="D17:D20"/>
    <mergeCell ref="A2:U2"/>
    <mergeCell ref="A3:U3"/>
    <mergeCell ref="A6:B6"/>
    <mergeCell ref="A14:B14"/>
    <mergeCell ref="A15:B15"/>
    <mergeCell ref="A9:B9"/>
    <mergeCell ref="A8:B8"/>
    <mergeCell ref="O9:U9"/>
    <mergeCell ref="V67:W67"/>
    <mergeCell ref="A67:B67"/>
    <mergeCell ref="A63:E63"/>
    <mergeCell ref="F18:F20"/>
    <mergeCell ref="A31:E31"/>
    <mergeCell ref="A26:E26"/>
    <mergeCell ref="A21:E21"/>
    <mergeCell ref="A4:B4"/>
    <mergeCell ref="C4:M4"/>
    <mergeCell ref="C9:M9"/>
    <mergeCell ref="A7:B7"/>
    <mergeCell ref="G18:G20"/>
    <mergeCell ref="C6:M6"/>
    <mergeCell ref="A12:B12"/>
    <mergeCell ref="J18:L18"/>
    <mergeCell ref="C8:M8"/>
    <mergeCell ref="A5:B5"/>
    <mergeCell ref="P18:R18"/>
    <mergeCell ref="S19:S20"/>
    <mergeCell ref="S18:U18"/>
    <mergeCell ref="R19:R20"/>
    <mergeCell ref="H17:H20"/>
    <mergeCell ref="P17:U17"/>
    <mergeCell ref="J67:K67"/>
    <mergeCell ref="A17:A20"/>
    <mergeCell ref="C7:M7"/>
    <mergeCell ref="F67:I67"/>
    <mergeCell ref="C16:U16"/>
    <mergeCell ref="M67:N67"/>
    <mergeCell ref="I17:I20"/>
    <mergeCell ref="O8:U8"/>
    <mergeCell ref="C17:C20"/>
    <mergeCell ref="S67:T67"/>
    <mergeCell ref="M19:M20"/>
    <mergeCell ref="U19:U20"/>
    <mergeCell ref="A13:B13"/>
    <mergeCell ref="L19:L20"/>
    <mergeCell ref="P67:Q67"/>
    <mergeCell ref="B17:B20"/>
    <mergeCell ref="P19:P20"/>
    <mergeCell ref="A37:E37"/>
    <mergeCell ref="J19:J20"/>
    <mergeCell ref="A66:E66"/>
  </mergeCells>
  <printOptions/>
  <pageMargins left="0.25" right="0.25" top="0.75" bottom="0.75" header="0.3" footer="0.3"/>
  <pageSetup fitToWidth="0" fitToHeight="1" horizontalDpi="600" verticalDpi="600" orientation="landscape" paperSize="9" scale="50" r:id="rId1"/>
  <rowBreaks count="1" manualBreakCount="1">
    <brk id="67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Magdalena Kukuła</cp:lastModifiedBy>
  <cp:lastPrinted>2019-01-10T17:02:25Z</cp:lastPrinted>
  <dcterms:created xsi:type="dcterms:W3CDTF">2009-06-11T13:56:30Z</dcterms:created>
  <dcterms:modified xsi:type="dcterms:W3CDTF">2020-05-15T11:05:52Z</dcterms:modified>
  <cp:category/>
  <cp:version/>
  <cp:contentType/>
  <cp:contentStatus/>
</cp:coreProperties>
</file>